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codeName="{F2B83AC3-3A92-4FF1-8D57-CA5CB3A19BB1}"/>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1 April 2019\"/>
    </mc:Choice>
  </mc:AlternateContent>
  <bookViews>
    <workbookView xWindow="0" yWindow="0" windowWidth="20760" windowHeight="11790" tabRatio="672"/>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functionGroups builtInGroupCount="18"/>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authors>
    <author>Jon McDonald</author>
  </authors>
  <commentList>
    <comment ref="J2" authorId="0" shapeId="0">
      <text>
        <r>
          <rPr>
            <b/>
            <sz val="9"/>
            <color indexed="81"/>
            <rFont val="Tahoma"/>
            <family val="2"/>
          </rPr>
          <t>Jon McDonald:</t>
        </r>
        <r>
          <rPr>
            <sz val="9"/>
            <color indexed="81"/>
            <rFont val="Tahoma"/>
            <family val="2"/>
          </rPr>
          <t xml:space="preserve">
This table uses data from the Outturn_Daily tab, however the Outturn_Daily is not updated with Ancillary costs</t>
        </r>
      </text>
    </comment>
  </commentList>
</comments>
</file>

<file path=xl/comments2.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<sst xmlns="http://schemas.openxmlformats.org/spreadsheetml/2006/main" count="364" uniqueCount="194">
  <si>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</si>
  <si>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</si>
  <si>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</si>
  <si>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</si>
  <si>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</si>
  <si>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</si>
  <si>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</si>
  <si>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</si>
  <si>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</si>
  <si>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</si>
  <si>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</si>
  <si>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</si>
  <si>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</si>
  <si>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</si>
  <si>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</si>
  <si>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</si>
  <si>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</si>
  <si>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</si>
  <si>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</si>
  <si>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</si>
  <si>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</si>
  <si>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</si>
  <si>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</si>
  <si>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</si>
  <si>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</si>
  <si>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</si>
  <si>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</si>
  <si>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</si>
  <si>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</si>
  <si>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</si>
  <si>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</si>
  <si>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</si>
  <si>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</si>
  <si>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</si>
  <si>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</si>
  <si>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</si>
  <si>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</si>
  <si>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</si>
  <si>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</si>
  <si>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</si>
  <si>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</si>
  <si>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</si>
  <si>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</si>
  <si>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</si>
  <si>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</si>
  <si>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</si>
  <si>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</si>
  <si>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</si>
  <si>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</si>
  <si>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</si>
  <si>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</si>
  <si>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</si>
  <si>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</si>
  <si>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</si>
  <si>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</si>
  <si>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</si>
  <si>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</si>
  <si>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</si>
  <si>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</si>
  <si>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</si>
  <si>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</si>
  <si>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</si>
  <si>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</si>
  <si>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</si>
  <si>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</si>
  <si>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</si>
  <si>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</si>
  <si>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</si>
  <si>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</si>
  <si>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</si>
  <si>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</si>
  <si>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</si>
  <si>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</si>
  <si>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</si>
  <si>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</si>
  <si>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</si>
  <si>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</si>
  <si>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</si>
  <si>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</si>
  <si>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</si>
  <si>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</si>
  <si>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</si>
  <si>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</si>
  <si>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</si>
  <si>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</si>
  <si>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</si>
  <si>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</si>
  <si>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</si>
  <si>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</si>
  <si>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</si>
  <si>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</si>
  <si>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</si>
  <si>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</si>
  <si>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</si>
  <si>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</si>
  <si>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</si>
  <si>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</si>
  <si>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</si>
  <si>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</si>
  <si>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</si>
  <si>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</si>
  <si>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</si>
  <si>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</si>
  <si>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</si>
  <si>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</si>
  <si>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</si>
  <si>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</si>
  <si>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</si>
  <si>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</si>
  <si>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</si>
  <si>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</si>
  <si>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</si>
  <si>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</si>
  <si>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</si>
  <si>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</si>
  <si>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</si>
  <si>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</si>
  <si>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</si>
  <si>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</si>
  <si>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</si>
  <si>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</si>
  <si>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</si>
  <si>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</si>
  <si>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</si>
  <si>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</si>
  <si>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</si>
  <si>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</si>
  <si>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</si>
  <si>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</si>
  <si>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</si>
  <si>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</si>
  <si>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</si>
  <si>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</si>
  <si>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</si>
  <si>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</si>
  <si>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</si>
  <si>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</si>
  <si>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</si>
  <si>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</si>
  <si>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</si>
  <si>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</si>
  <si>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</si>
  <si>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</si>
  <si>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</si>
  <si>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</si>
  <si>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</si>
  <si>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</si>
  <si>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</si>
  <si>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</si>
  <si>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</si>
  <si>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</si>
  <si>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</si>
  <si>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</si>
  <si>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</si>
  <si>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</si>
  <si>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</si>
  <si>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</si>
  <si>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</si>
  <si>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</si>
  <si>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</si>
  <si>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</si>
  <si>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</si>
  <si>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</si>
  <si>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</si>
  <si>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</si>
  <si>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</si>
  <si>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</si>
  <si>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</si>
  <si>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</si>
  <si>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</si>
  <si>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</si>
  <si>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</si>
  <si>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</si>
  <si>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</si>
  <si>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</si>
  <si>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</si>
  <si>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</si>
  <si>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</si>
  <si>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</si>
  <si>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</si>
  <si>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</si>
  <si>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</si>
  <si>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</si>
  <si>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</si>
  <si>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</si>
  <si>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</si>
  <si>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</si>
  <si>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</si>
  <si>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AS-BM Syncronous Compensation ( Commercial)</t>
  </si>
  <si>
    <t>Balancing Cost Apr 2019</t>
  </si>
  <si>
    <t>Ancillary Services Cost - Apr 2019</t>
  </si>
  <si>
    <t>AS Costs By Provider Type - Apr 2019</t>
  </si>
  <si>
    <t>Constraints - Apr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</si>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</sst>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6">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38.774914386598795</c:v>
                </c:pt>
                <c:pt idx="1">
                  <c:v>8.7089653743390603</c:v>
                </c:pt>
                <c:pt idx="2">
                  <c:v>34.160766642412256</c:v>
                </c:pt>
                <c:pt idx="3">
                  <c:v>-7.3011404937799992E-2</c:v>
                </c:pt>
                <c:pt idx="4">
                  <c:v>3.0992078999955042E-2</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4.1828896469999339</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2.6109096699999994</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1.2833106400000001</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DSR!$C$9:$C$12</c:f>
              <c:numCache>
                <c:formatCode>0.00</c:formatCode>
                <c:ptCount val="4"/>
                <c:pt idx="0">
                  <c:v>8.0771099569999318</c:v>
                </c:pt>
                <c:pt idx="1">
                  <c:v>24.397531525519998</c:v>
                </c:pt>
                <c:pt idx="2">
                  <c:v>1.6721039449545263</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-8.7654310000000023E-3</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-6.4246349940409994E-2</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-0.79815410799999986</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2.5603305256186801</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1.8784555883030993</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0.17115123210802999</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5.4947588366149998E-2</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0.44798424677027998</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1.8470357099999997</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0.76387395999999985</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0</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3.901799999999999E-2</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-0.79815410799999986</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4.6648849343959613</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3.7090634567702798</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41.798552221432352</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0.26186554957339003</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8.3113133321943415</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9.9122607252693005</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1.4899787800000002</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5.6785680000000012</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3.6265735689016512</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2.9323035619371209</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Constraints!$C$12:$C$19</c:f>
              <c:numCache>
                <c:formatCode>0.00</c:formatCode>
                <c:ptCount val="8"/>
                <c:pt idx="0">
                  <c:v>27.464527121448789</c:v>
                </c:pt>
                <c:pt idx="1">
                  <c:v>0.13354563345179268</c:v>
                </c:pt>
                <c:pt idx="2">
                  <c:v>1.126148991728668</c:v>
                </c:pt>
                <c:pt idx="3">
                  <c:v>0.57417592811383567</c:v>
                </c:pt>
                <c:pt idx="4">
                  <c:v>1.6499165557249813</c:v>
                </c:pt>
                <c:pt idx="5">
                  <c:v>7.5863471563459344</c:v>
                </c:pt>
                <c:pt idx="6">
                  <c:v>0</c:v>
                </c:pt>
                <c:pt idx="7" formatCode="0.000">
                  <c:v>3.5547801355199997</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2612.5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93269.136000000028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208975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93269.136000000028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1.126148991728668</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0.57417592811383567</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208975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1.6499165557249813</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7.5863471563459344</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2612.5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27.464527121448789</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0.13354563345179268</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7.3067326617479986E-2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0.18879784695330001</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0.57649903219434007</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0.2092800000000001</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0.25836184000000006</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2.4935281182693694</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1.8889162100000003</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-7.8222699999999992E-3</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0.22390403999999992</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0</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2.7574640100000001</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10.712680000000001</c:v>
                </c:pt>
                <c:pt idx="1">
                  <c:v>0</c:v>
                </c:pt>
                <c:pt idx="2">
                  <c:v>0.99199999999999999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5.5790870899999989</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2.9624996700000001</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0.38772203</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1.2934538879230499</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3.0992078999955042E-2</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-0.78938867699999993</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2.5603305256186801</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0.44798424677027998</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1.8784555883030993</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8.6366906799339276</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17.312913047562631</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4.0000996515042706</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7.3067326617479986E-2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0.57649903219434007</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2.4935281182693694</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1.2934538879230499</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469556.48800000001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200626.13300000003</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7.4187326069999333</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7.7358183000000009</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3.2610792100000001</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1.4899787800000002</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3.3356844499999996</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5.6785680000000012</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3.5547801355199997</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Total'!$C$16:$C$19</c:f>
              <c:numCache>
                <c:formatCode>0.00</c:formatCode>
                <c:ptCount val="4"/>
                <c:pt idx="0">
                  <c:v>7.5497548999999999</c:v>
                </c:pt>
                <c:pt idx="1">
                  <c:v>18.507232437474464</c:v>
                </c:pt>
                <c:pt idx="2">
                  <c:v>8.030767899999999</c:v>
                </c:pt>
                <c:pt idx="3">
                  <c:v>0</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tabSelected="1" workbookViewId="0">
      <selection activeCell="E25" sqref="E25"/>
    </sheetView>
  </sheetViews>
  <sheetFormatPr defaultColWidth="7.7109375" defaultRowHeight="15"/>
  <cols>
    <col min="1" max="1" width="9" customWidth="1"/>
    <col min="5" max="5" width="11.5703125" bestFit="1" customWidth="1"/>
    <col min="7" max="7" width="14.7109375" bestFit="1" customWidth="1"/>
    <col min="8" max="8" width="8.85546875" bestFit="1" customWidth="1"/>
  </cols>
  <sheetData>
    <row r="1" spans="1:7">
      <c r="E1" s="37">
        <v>43556</v>
      </c>
      <c r="G1" s="70">
        <f>E1</f>
        <v>43556</v>
      </c>
    </row>
    <row r="2" spans="1:7">
      <c r="E2" s="37">
        <f>EOMONTH(E1,0)</f>
        <v>43585</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70" zoomScaleNormal="70" workbookViewId="0">
      <selection activeCell="D26" sqref="D26"/>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156</v>
      </c>
      <c r="C3" s="41">
        <v>2.5603305256186801</v>
      </c>
      <c r="D3" s="41"/>
      <c r="E3" s="41"/>
      <c r="F3" s="41"/>
      <c r="G3" s="41"/>
      <c r="H3" s="41"/>
      <c r="I3" s="41"/>
      <c r="J3" s="41"/>
      <c r="K3" s="41"/>
      <c r="L3" s="41"/>
      <c r="M3" s="41"/>
      <c r="N3" s="41"/>
    </row>
    <row r="4" spans="2:14">
      <c r="B4" s="1" t="s">
        <v>158</v>
      </c>
      <c r="C4" s="41">
        <v>1.8784555883030993</v>
      </c>
      <c r="D4" s="41"/>
      <c r="E4" s="41"/>
      <c r="F4" s="41"/>
      <c r="G4" s="41"/>
      <c r="H4" s="41"/>
      <c r="I4" s="41"/>
      <c r="J4" s="41"/>
      <c r="K4" s="41"/>
      <c r="L4" s="41"/>
      <c r="M4" s="41"/>
      <c r="N4" s="41"/>
    </row>
    <row r="5" spans="2:14">
      <c r="B5" s="1" t="s">
        <v>159</v>
      </c>
      <c r="C5" s="41">
        <v>0.17115123210802999</v>
      </c>
      <c r="D5" s="41"/>
      <c r="E5" s="41"/>
      <c r="F5" s="41"/>
      <c r="G5" s="41"/>
      <c r="H5" s="41"/>
      <c r="I5" s="41"/>
      <c r="J5" s="41"/>
      <c r="K5" s="41"/>
      <c r="L5" s="41"/>
      <c r="M5" s="41"/>
      <c r="N5" s="41"/>
    </row>
    <row r="6" spans="2:14">
      <c r="B6" s="1" t="s">
        <v>42</v>
      </c>
      <c r="C6" s="41">
        <v>0</v>
      </c>
      <c r="D6" s="41"/>
      <c r="E6" s="41"/>
      <c r="F6" s="41"/>
      <c r="G6" s="41"/>
      <c r="H6" s="41"/>
      <c r="I6" s="41"/>
      <c r="J6" s="41"/>
      <c r="K6" s="41"/>
      <c r="L6" s="41"/>
      <c r="M6" s="41"/>
      <c r="N6" s="41"/>
    </row>
    <row r="7" spans="2:14">
      <c r="B7" s="1" t="s">
        <v>160</v>
      </c>
      <c r="C7" s="41">
        <v>5.4947588366149998E-2</v>
      </c>
      <c r="D7" s="41"/>
      <c r="E7" s="41"/>
      <c r="F7" s="41"/>
      <c r="G7" s="41"/>
      <c r="H7" s="41"/>
      <c r="I7" s="41"/>
      <c r="J7" s="41"/>
      <c r="K7" s="41"/>
      <c r="L7" s="41"/>
      <c r="M7" s="41"/>
      <c r="N7" s="41"/>
    </row>
    <row r="8" spans="2:14">
      <c r="B8" s="1" t="s">
        <v>174</v>
      </c>
      <c r="C8" s="41">
        <v>0</v>
      </c>
      <c r="D8" s="41"/>
      <c r="E8" s="41"/>
      <c r="F8" s="41"/>
      <c r="G8" s="41"/>
      <c r="H8" s="41"/>
      <c r="I8" s="41"/>
      <c r="J8" s="41"/>
      <c r="K8" s="41"/>
      <c r="L8" s="41"/>
      <c r="M8" s="41"/>
      <c r="N8" s="41"/>
    </row>
    <row r="9" spans="2:14">
      <c r="B9" s="1" t="s">
        <v>161</v>
      </c>
      <c r="C9" s="41">
        <v>0</v>
      </c>
      <c r="D9" s="41"/>
      <c r="E9" s="41"/>
      <c r="F9" s="41"/>
      <c r="G9" s="41"/>
      <c r="H9" s="41"/>
      <c r="I9" s="41"/>
      <c r="J9" s="41"/>
      <c r="K9" s="41"/>
      <c r="L9" s="41"/>
      <c r="M9" s="41"/>
      <c r="N9" s="41"/>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156</v>
      </c>
      <c r="C13" s="15">
        <v>109998.25699999998</v>
      </c>
      <c r="D13" s="15">
        <v>0</v>
      </c>
      <c r="E13" s="15">
        <v>0</v>
      </c>
      <c r="F13" s="15">
        <v>0</v>
      </c>
      <c r="G13" s="15">
        <v>0</v>
      </c>
      <c r="H13" s="15">
        <v>0</v>
      </c>
      <c r="I13" s="15">
        <v>0</v>
      </c>
      <c r="J13" s="15">
        <v>0</v>
      </c>
      <c r="K13" s="15">
        <v>0</v>
      </c>
      <c r="L13" s="15">
        <v>0</v>
      </c>
      <c r="M13" s="15">
        <v>0</v>
      </c>
      <c r="N13" s="15">
        <v>0</v>
      </c>
    </row>
    <row r="14" spans="2:14">
      <c r="B14" s="1" t="s">
        <v>158</v>
      </c>
      <c r="C14" s="15">
        <v>426126.58799999987</v>
      </c>
      <c r="D14" s="15">
        <v>0</v>
      </c>
      <c r="E14" s="15">
        <v>0</v>
      </c>
      <c r="F14" s="15">
        <v>0</v>
      </c>
      <c r="G14" s="15">
        <v>0</v>
      </c>
      <c r="H14" s="15">
        <v>0</v>
      </c>
      <c r="I14" s="15">
        <v>0</v>
      </c>
      <c r="J14" s="15">
        <v>0</v>
      </c>
      <c r="K14" s="15">
        <v>0</v>
      </c>
      <c r="L14" s="15">
        <v>0</v>
      </c>
      <c r="M14" s="15">
        <v>0</v>
      </c>
      <c r="N14" s="15">
        <v>0</v>
      </c>
    </row>
    <row r="15" spans="2:14">
      <c r="B15" s="1" t="s">
        <v>159</v>
      </c>
      <c r="C15" s="15">
        <v>5938</v>
      </c>
      <c r="D15" s="15">
        <v>0</v>
      </c>
      <c r="E15" s="15">
        <v>0</v>
      </c>
      <c r="F15" s="15">
        <v>0</v>
      </c>
      <c r="G15" s="15">
        <v>0</v>
      </c>
      <c r="H15" s="15">
        <v>0</v>
      </c>
      <c r="I15" s="15">
        <v>0</v>
      </c>
      <c r="J15" s="15">
        <v>0</v>
      </c>
      <c r="K15" s="15">
        <v>0</v>
      </c>
      <c r="L15" s="15">
        <v>0</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160</v>
      </c>
      <c r="C17" s="15">
        <v>12147</v>
      </c>
      <c r="D17" s="15">
        <v>0</v>
      </c>
      <c r="E17" s="15">
        <v>0</v>
      </c>
      <c r="F17" s="15">
        <v>0</v>
      </c>
      <c r="G17" s="15">
        <v>0</v>
      </c>
      <c r="H17" s="15">
        <v>0</v>
      </c>
      <c r="I17" s="15">
        <v>0</v>
      </c>
      <c r="J17" s="15">
        <v>0</v>
      </c>
      <c r="K17" s="15">
        <v>0</v>
      </c>
      <c r="L17" s="15">
        <v>0</v>
      </c>
      <c r="M17" s="15">
        <v>0</v>
      </c>
      <c r="N17" s="15">
        <v>0</v>
      </c>
    </row>
    <row r="18" spans="2:14">
      <c r="B18" s="1" t="s">
        <v>174</v>
      </c>
      <c r="C18" s="15">
        <v>0</v>
      </c>
      <c r="D18" s="15">
        <v>0</v>
      </c>
      <c r="E18" s="15">
        <v>0</v>
      </c>
      <c r="F18" s="15">
        <v>0</v>
      </c>
      <c r="G18" s="15">
        <v>0</v>
      </c>
      <c r="H18" s="15">
        <v>0</v>
      </c>
      <c r="I18" s="15">
        <v>0</v>
      </c>
      <c r="J18" s="15">
        <v>0</v>
      </c>
      <c r="K18" s="15">
        <v>0</v>
      </c>
      <c r="L18" s="15">
        <v>0</v>
      </c>
      <c r="M18" s="15">
        <v>0</v>
      </c>
      <c r="N18" s="15">
        <v>0</v>
      </c>
    </row>
    <row r="19" spans="2:14">
      <c r="B19" s="1" t="s">
        <v>161</v>
      </c>
      <c r="C19" s="15">
        <v>0</v>
      </c>
      <c r="D19" s="15">
        <v>0</v>
      </c>
      <c r="E19" s="15">
        <v>0</v>
      </c>
      <c r="F19" s="15">
        <v>0</v>
      </c>
      <c r="G19" s="15">
        <v>0</v>
      </c>
      <c r="H19" s="15">
        <v>0</v>
      </c>
      <c r="I19" s="15">
        <v>0</v>
      </c>
      <c r="J19" s="15">
        <v>0</v>
      </c>
      <c r="K19" s="15">
        <v>0</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N27"/>
  <sheetViews>
    <sheetView zoomScale="85" zoomScaleNormal="85" workbookViewId="0">
      <selection activeCell="B35" sqref="B35"/>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 t="s">
        <v>79</v>
      </c>
      <c r="C3" s="41">
        <v>0.44798424677027998</v>
      </c>
      <c r="D3" s="41"/>
      <c r="E3" s="41"/>
      <c r="F3" s="41"/>
      <c r="G3" s="41"/>
      <c r="H3" s="41"/>
      <c r="I3" s="41"/>
      <c r="J3" s="41"/>
      <c r="K3" s="41"/>
      <c r="L3" s="41"/>
      <c r="M3" s="41"/>
      <c r="N3" s="41"/>
    </row>
    <row r="4" spans="2:14">
      <c r="B4" s="1" t="s">
        <v>80</v>
      </c>
      <c r="C4" s="41">
        <v>0.65016954000000005</v>
      </c>
      <c r="D4" s="41"/>
      <c r="E4" s="41"/>
      <c r="F4" s="41"/>
      <c r="G4" s="41"/>
      <c r="H4" s="41"/>
      <c r="I4" s="41"/>
      <c r="J4" s="41"/>
      <c r="K4" s="41"/>
      <c r="L4" s="41"/>
      <c r="M4" s="41"/>
      <c r="N4" s="41"/>
    </row>
    <row r="5" spans="2:14">
      <c r="B5" s="1" t="s">
        <v>83</v>
      </c>
      <c r="C5" s="41">
        <v>1.8470357099999997</v>
      </c>
      <c r="D5" s="41"/>
      <c r="E5" s="41"/>
      <c r="F5" s="41"/>
      <c r="G5" s="41"/>
      <c r="H5" s="41"/>
      <c r="I5" s="41"/>
      <c r="J5" s="41"/>
      <c r="K5" s="41"/>
      <c r="L5" s="41"/>
      <c r="M5" s="41"/>
      <c r="N5" s="41"/>
    </row>
    <row r="6" spans="2:14">
      <c r="B6" s="1" t="s">
        <v>84</v>
      </c>
      <c r="C6" s="41">
        <v>0.76387395999999985</v>
      </c>
      <c r="D6" s="41"/>
      <c r="E6" s="41"/>
      <c r="F6" s="41"/>
      <c r="G6" s="41"/>
      <c r="H6" s="41"/>
      <c r="I6" s="41"/>
      <c r="J6" s="41"/>
      <c r="K6" s="41"/>
      <c r="L6" s="41"/>
      <c r="M6" s="41"/>
      <c r="N6" s="41"/>
    </row>
    <row r="7" spans="2:14">
      <c r="B7" s="1" t="s">
        <v>81</v>
      </c>
      <c r="C7" s="41">
        <v>0</v>
      </c>
      <c r="D7" s="41"/>
      <c r="E7" s="41"/>
      <c r="F7" s="41"/>
      <c r="G7" s="41"/>
      <c r="H7" s="41"/>
      <c r="I7" s="41"/>
      <c r="J7" s="41"/>
      <c r="K7" s="41"/>
      <c r="L7" s="41"/>
      <c r="M7" s="41"/>
      <c r="N7" s="41"/>
    </row>
    <row r="8" spans="2:14">
      <c r="B8" s="1" t="s">
        <v>82</v>
      </c>
      <c r="C8" s="41">
        <v>0</v>
      </c>
      <c r="D8" s="41"/>
      <c r="E8" s="41"/>
      <c r="F8" s="41"/>
      <c r="G8" s="41"/>
      <c r="H8" s="41"/>
      <c r="I8" s="41"/>
      <c r="J8" s="41"/>
      <c r="K8" s="41"/>
      <c r="L8" s="41"/>
      <c r="M8" s="41"/>
      <c r="N8" s="41"/>
    </row>
    <row r="9" spans="2:14">
      <c r="B9" s="5"/>
      <c r="C9" s="16">
        <v>3.7090634567702794</v>
      </c>
      <c r="D9" s="16">
        <v>0</v>
      </c>
      <c r="E9" s="16">
        <v>0</v>
      </c>
      <c r="F9" s="16">
        <v>0</v>
      </c>
      <c r="G9" s="16">
        <v>0</v>
      </c>
      <c r="H9" s="16">
        <v>0</v>
      </c>
      <c r="I9" s="16">
        <v>0</v>
      </c>
      <c r="J9" s="16">
        <v>0</v>
      </c>
      <c r="K9" s="16">
        <v>0</v>
      </c>
      <c r="L9" s="16">
        <v>0</v>
      </c>
      <c r="M9" s="16">
        <v>0</v>
      </c>
      <c r="N9" s="16">
        <v>0</v>
      </c>
    </row>
    <row r="10" spans="2:14">
      <c r="C10" s="16">
        <v>1.09815378677028</v>
      </c>
      <c r="D10" s="16">
        <v>0</v>
      </c>
      <c r="E10" s="16">
        <v>0</v>
      </c>
      <c r="F10" s="16">
        <v>0</v>
      </c>
      <c r="G10" s="16">
        <v>0</v>
      </c>
      <c r="H10" s="16">
        <v>0</v>
      </c>
      <c r="I10" s="16">
        <v>0</v>
      </c>
      <c r="J10" s="16">
        <v>0</v>
      </c>
      <c r="K10" s="16">
        <v>0</v>
      </c>
      <c r="L10" s="16">
        <v>0</v>
      </c>
      <c r="M10" s="16">
        <v>0</v>
      </c>
      <c r="N10" s="16">
        <v>0</v>
      </c>
    </row>
    <row r="11" spans="2:14">
      <c r="C11" s="38">
        <v>2.6109096699999994</v>
      </c>
      <c r="D11" s="38">
        <v>0</v>
      </c>
      <c r="E11" s="38">
        <v>0</v>
      </c>
      <c r="F11" s="38">
        <v>0</v>
      </c>
      <c r="G11" s="38">
        <v>0</v>
      </c>
      <c r="H11" s="38">
        <v>0</v>
      </c>
      <c r="I11" s="38">
        <v>0</v>
      </c>
      <c r="J11" s="38">
        <v>0</v>
      </c>
      <c r="K11" s="38">
        <v>0</v>
      </c>
      <c r="L11" s="38">
        <v>0</v>
      </c>
      <c r="M11" s="38">
        <v>0</v>
      </c>
      <c r="N11" s="38">
        <v>0</v>
      </c>
    </row>
    <row r="13" spans="2:14">
      <c r="B13" s="2" t="s">
        <v>5</v>
      </c>
      <c r="C13" s="3">
        <v>43556</v>
      </c>
      <c r="D13" s="3">
        <v>43586</v>
      </c>
      <c r="E13" s="3">
        <v>43617</v>
      </c>
      <c r="F13" s="3">
        <v>43647</v>
      </c>
      <c r="G13" s="3">
        <v>43678</v>
      </c>
      <c r="H13" s="3">
        <v>43709</v>
      </c>
      <c r="I13" s="3">
        <v>43739</v>
      </c>
      <c r="J13" s="3">
        <v>43770</v>
      </c>
      <c r="K13" s="3">
        <v>43800</v>
      </c>
      <c r="L13" s="3">
        <v>43831</v>
      </c>
      <c r="M13" s="3">
        <v>43862</v>
      </c>
      <c r="N13" s="3">
        <v>43891</v>
      </c>
    </row>
    <row r="14" spans="2:14">
      <c r="B14" s="10" t="s">
        <v>84</v>
      </c>
      <c r="C14" s="67">
        <v>26301.52</v>
      </c>
      <c r="D14" s="67"/>
      <c r="E14" s="67"/>
      <c r="F14" s="67"/>
      <c r="G14" s="15"/>
      <c r="H14" s="15"/>
      <c r="I14" s="15"/>
      <c r="J14" s="67"/>
      <c r="K14" s="67"/>
      <c r="L14" s="15"/>
      <c r="M14" s="15"/>
      <c r="N14" s="15"/>
    </row>
    <row r="15" spans="2:14">
      <c r="B15" s="10" t="s">
        <v>138</v>
      </c>
      <c r="C15" s="66">
        <v>1057.8009999999999</v>
      </c>
      <c r="D15" s="66"/>
      <c r="E15" s="66"/>
      <c r="F15" s="66"/>
      <c r="G15" s="15"/>
      <c r="H15" s="15"/>
      <c r="I15" s="15"/>
      <c r="J15" s="15"/>
      <c r="K15" s="15"/>
      <c r="L15" s="15"/>
      <c r="M15" s="15"/>
      <c r="N15" s="15"/>
    </row>
    <row r="16" spans="2:14">
      <c r="C16" s="26">
        <v>27359.321</v>
      </c>
      <c r="D16" s="26">
        <v>0</v>
      </c>
      <c r="E16" s="26">
        <v>0</v>
      </c>
      <c r="F16" s="26">
        <v>0</v>
      </c>
      <c r="G16" s="26">
        <v>0</v>
      </c>
      <c r="H16" s="26">
        <v>0</v>
      </c>
      <c r="I16" s="26">
        <v>0</v>
      </c>
      <c r="J16" s="26">
        <v>0</v>
      </c>
      <c r="K16" s="26">
        <v>0</v>
      </c>
      <c r="L16" s="26">
        <v>0</v>
      </c>
      <c r="M16" s="26">
        <v>0</v>
      </c>
      <c r="N16" s="26">
        <v>0</v>
      </c>
    </row>
    <row r="17" spans="1:7">
      <c r="B17" t="s">
        <v>173</v>
      </c>
    </row>
    <row r="18" spans="1:7">
      <c r="A18" t="s">
        <v>41</v>
      </c>
      <c r="B18" s="13">
        <v>3.7090634567702794</v>
      </c>
    </row>
    <row r="19" spans="1:7">
      <c r="A19" t="s">
        <v>175</v>
      </c>
      <c r="B19" s="13">
        <v>1.09815378677028</v>
      </c>
    </row>
    <row r="20" spans="1:7">
      <c r="A20" t="s">
        <v>176</v>
      </c>
      <c r="B20" s="13">
        <v>2.6109096699999994</v>
      </c>
    </row>
    <row r="21" spans="1:7">
      <c r="A21" t="s">
        <v>177</v>
      </c>
      <c r="B21" s="51">
        <v>27359.321</v>
      </c>
    </row>
    <row r="24" spans="1:7">
      <c r="C24" s="68">
        <v>43556</v>
      </c>
      <c r="D24" s="68">
        <v>43586</v>
      </c>
      <c r="E24" s="68">
        <v>43617</v>
      </c>
      <c r="F24" s="68">
        <v>43647</v>
      </c>
      <c r="G24" s="68">
        <v>43678</v>
      </c>
    </row>
    <row r="25" spans="1:7">
      <c r="B25" s="1" t="s">
        <v>184</v>
      </c>
      <c r="C25" s="15">
        <v>1523.3530000000001</v>
      </c>
      <c r="D25" s="15"/>
      <c r="E25" s="15"/>
      <c r="F25" s="15"/>
      <c r="G25" s="1"/>
    </row>
    <row r="26" spans="1:7">
      <c r="B26" s="1" t="s">
        <v>183</v>
      </c>
      <c r="C26" s="15">
        <v>4612.4920000000002</v>
      </c>
      <c r="D26" s="15"/>
      <c r="E26" s="15"/>
      <c r="F26" s="15"/>
      <c r="G26" s="15"/>
    </row>
    <row r="27" spans="1:7">
      <c r="B27" s="1" t="s">
        <v>182</v>
      </c>
      <c r="C27" s="15">
        <v>4468.8760000000002</v>
      </c>
      <c r="D27" s="15"/>
      <c r="E27" s="15"/>
      <c r="F27" s="15"/>
      <c r="G27" s="15"/>
    </row>
  </sheetData>
  <phoneticPr fontId="62"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2:N128"/>
  <sheetViews>
    <sheetView zoomScale="90" zoomScaleNormal="90" workbookViewId="0">
      <selection activeCell="H34" sqref="H34"/>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41">
        <v>0.1147247999999999</v>
      </c>
      <c r="D3" s="41"/>
      <c r="E3" s="41"/>
      <c r="F3" s="41"/>
      <c r="G3" s="41"/>
      <c r="H3" s="41"/>
      <c r="I3" s="41"/>
      <c r="J3" s="41"/>
      <c r="K3" s="41"/>
      <c r="L3" s="41"/>
      <c r="M3" s="41"/>
      <c r="N3" s="41"/>
    </row>
    <row r="4" spans="2:14">
      <c r="B4" s="10" t="s">
        <v>36</v>
      </c>
      <c r="C4" s="41">
        <v>1.6434335519999996E-2</v>
      </c>
      <c r="D4" s="41"/>
      <c r="E4" s="41"/>
      <c r="F4" s="41"/>
      <c r="G4" s="41"/>
      <c r="H4" s="41"/>
      <c r="I4" s="41"/>
      <c r="J4" s="41"/>
      <c r="K4" s="41"/>
      <c r="L4" s="41"/>
      <c r="M4" s="41"/>
      <c r="N4" s="41"/>
    </row>
    <row r="5" spans="2:14">
      <c r="B5" s="10" t="s">
        <v>37</v>
      </c>
      <c r="C5" s="41">
        <v>0</v>
      </c>
      <c r="D5" s="41"/>
      <c r="E5" s="41"/>
      <c r="F5" s="41"/>
      <c r="G5" s="41"/>
      <c r="H5" s="41"/>
      <c r="I5" s="41"/>
      <c r="J5" s="41"/>
      <c r="K5" s="41"/>
      <c r="L5" s="41"/>
      <c r="M5" s="41"/>
      <c r="N5" s="41"/>
    </row>
    <row r="6" spans="2:14" ht="16.5" customHeight="1">
      <c r="B6" s="10" t="s">
        <v>38</v>
      </c>
      <c r="C6" s="41">
        <v>0</v>
      </c>
      <c r="D6" s="41"/>
      <c r="E6" s="41"/>
      <c r="F6" s="41"/>
      <c r="G6" s="41"/>
      <c r="H6" s="41"/>
      <c r="I6" s="41"/>
      <c r="J6" s="41"/>
      <c r="K6" s="41"/>
      <c r="L6" s="41"/>
      <c r="M6" s="41"/>
      <c r="N6" s="41"/>
    </row>
    <row r="7" spans="2:14" ht="15.75" customHeight="1">
      <c r="B7" s="10" t="s">
        <v>39</v>
      </c>
      <c r="C7" s="41">
        <v>0</v>
      </c>
      <c r="D7" s="41"/>
      <c r="E7" s="41"/>
      <c r="F7" s="41"/>
      <c r="G7" s="41"/>
      <c r="H7" s="41"/>
      <c r="I7" s="41"/>
      <c r="J7" s="41"/>
      <c r="K7" s="41"/>
      <c r="L7" s="41"/>
      <c r="M7" s="41"/>
      <c r="N7" s="41"/>
    </row>
    <row r="8" spans="2:14">
      <c r="B8" s="10" t="s">
        <v>141</v>
      </c>
      <c r="C8" s="41">
        <v>3.901799999999999E-2</v>
      </c>
      <c r="D8" s="41"/>
      <c r="E8" s="41"/>
      <c r="F8" s="41"/>
      <c r="G8" s="41"/>
      <c r="H8" s="41"/>
      <c r="I8" s="41"/>
      <c r="J8" s="41"/>
      <c r="K8" s="41"/>
      <c r="L8" s="41"/>
      <c r="M8" s="41"/>
      <c r="N8" s="41"/>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2" t="s">
        <v>169</v>
      </c>
      <c r="C12" s="38">
        <v>27.464527121448789</v>
      </c>
      <c r="D12" s="38">
        <v>0</v>
      </c>
      <c r="E12" s="38">
        <v>0</v>
      </c>
      <c r="F12" s="38">
        <v>0</v>
      </c>
      <c r="G12" s="38">
        <v>0</v>
      </c>
      <c r="H12" s="38">
        <v>0</v>
      </c>
      <c r="I12" s="38">
        <v>0</v>
      </c>
      <c r="J12" s="38">
        <v>0</v>
      </c>
      <c r="K12" s="38">
        <v>0</v>
      </c>
      <c r="L12" s="38">
        <v>0</v>
      </c>
      <c r="M12" s="38">
        <v>0</v>
      </c>
      <c r="N12" s="38">
        <v>0</v>
      </c>
    </row>
    <row r="13" spans="2:14">
      <c r="B13" s="52" t="s">
        <v>170</v>
      </c>
      <c r="C13" s="38">
        <v>0.13354563345179268</v>
      </c>
      <c r="D13" s="38">
        <v>0</v>
      </c>
      <c r="E13" s="38">
        <v>0</v>
      </c>
      <c r="F13" s="38">
        <v>0</v>
      </c>
      <c r="G13" s="38">
        <v>0</v>
      </c>
      <c r="H13" s="38">
        <v>0</v>
      </c>
      <c r="I13" s="38">
        <v>0</v>
      </c>
      <c r="J13" s="38">
        <v>0</v>
      </c>
      <c r="K13" s="38">
        <v>0</v>
      </c>
      <c r="L13" s="38">
        <v>0</v>
      </c>
      <c r="M13" s="38">
        <v>0</v>
      </c>
      <c r="N13" s="38">
        <v>0</v>
      </c>
    </row>
    <row r="14" spans="2:14">
      <c r="B14" s="52" t="s">
        <v>162</v>
      </c>
      <c r="C14" s="38">
        <v>1.126148991728668</v>
      </c>
      <c r="D14" s="38">
        <v>0</v>
      </c>
      <c r="E14" s="38">
        <v>0</v>
      </c>
      <c r="F14" s="38">
        <v>0</v>
      </c>
      <c r="G14" s="38">
        <v>0</v>
      </c>
      <c r="H14" s="38">
        <v>0</v>
      </c>
      <c r="I14" s="38">
        <v>0</v>
      </c>
      <c r="J14" s="38">
        <v>0</v>
      </c>
      <c r="K14" s="38">
        <v>0</v>
      </c>
      <c r="L14" s="38">
        <v>0</v>
      </c>
      <c r="M14" s="38">
        <v>0</v>
      </c>
      <c r="N14" s="38">
        <v>0</v>
      </c>
    </row>
    <row r="15" spans="2:14">
      <c r="B15" s="52" t="s">
        <v>164</v>
      </c>
      <c r="C15" s="38">
        <v>0.57417592811383567</v>
      </c>
      <c r="D15" s="38">
        <v>0</v>
      </c>
      <c r="E15" s="38">
        <v>0</v>
      </c>
      <c r="F15" s="38">
        <v>0</v>
      </c>
      <c r="G15" s="38">
        <v>0</v>
      </c>
      <c r="H15" s="38">
        <v>0</v>
      </c>
      <c r="I15" s="38">
        <v>0</v>
      </c>
      <c r="J15" s="38">
        <v>0</v>
      </c>
      <c r="K15" s="38">
        <v>0</v>
      </c>
      <c r="L15" s="38">
        <v>0</v>
      </c>
      <c r="M15" s="38">
        <v>0</v>
      </c>
      <c r="N15" s="38">
        <v>0</v>
      </c>
    </row>
    <row r="16" spans="2:14">
      <c r="B16" s="52" t="s">
        <v>163</v>
      </c>
      <c r="C16" s="38">
        <v>1.6499165557249813</v>
      </c>
      <c r="D16" s="38">
        <v>0</v>
      </c>
      <c r="E16" s="38">
        <v>0</v>
      </c>
      <c r="F16" s="38">
        <v>0</v>
      </c>
      <c r="G16" s="38">
        <v>0</v>
      </c>
      <c r="H16" s="38">
        <v>0</v>
      </c>
      <c r="I16" s="38">
        <v>0</v>
      </c>
      <c r="J16" s="38">
        <v>0</v>
      </c>
      <c r="K16" s="38">
        <v>0</v>
      </c>
      <c r="L16" s="38">
        <v>0</v>
      </c>
      <c r="M16" s="38">
        <v>0</v>
      </c>
      <c r="N16" s="38">
        <v>0</v>
      </c>
    </row>
    <row r="17" spans="2:14">
      <c r="B17" s="52" t="s">
        <v>165</v>
      </c>
      <c r="C17" s="38">
        <v>7.5863471563459344</v>
      </c>
      <c r="D17" s="38">
        <v>0</v>
      </c>
      <c r="E17" s="38">
        <v>0</v>
      </c>
      <c r="F17" s="38">
        <v>0</v>
      </c>
      <c r="G17" s="38">
        <v>0</v>
      </c>
      <c r="H17" s="38">
        <v>0</v>
      </c>
      <c r="I17" s="38">
        <v>0</v>
      </c>
      <c r="J17" s="38">
        <v>0</v>
      </c>
      <c r="K17" s="38">
        <v>0</v>
      </c>
      <c r="L17" s="38">
        <v>0</v>
      </c>
      <c r="M17" s="38">
        <v>0</v>
      </c>
      <c r="N17" s="38">
        <v>0</v>
      </c>
    </row>
    <row r="18" spans="2:14">
      <c r="B18" s="52" t="s">
        <v>85</v>
      </c>
      <c r="C18" s="41">
        <v>0</v>
      </c>
      <c r="D18" s="41">
        <v>0</v>
      </c>
      <c r="E18" s="41">
        <v>0</v>
      </c>
      <c r="F18" s="41">
        <v>0</v>
      </c>
      <c r="G18" s="41">
        <v>0</v>
      </c>
      <c r="H18" s="41">
        <v>0</v>
      </c>
      <c r="I18" s="41">
        <v>0</v>
      </c>
      <c r="J18" s="41">
        <v>0</v>
      </c>
      <c r="K18" s="41">
        <v>0</v>
      </c>
      <c r="L18" s="41">
        <v>0</v>
      </c>
      <c r="M18" s="41">
        <v>0</v>
      </c>
      <c r="N18" s="41">
        <v>0</v>
      </c>
    </row>
    <row r="19" spans="2:14">
      <c r="B19" s="52" t="s">
        <v>167</v>
      </c>
      <c r="C19" s="36">
        <v>3.5547801355199997</v>
      </c>
      <c r="D19" s="36"/>
      <c r="E19" s="36"/>
      <c r="F19" s="36"/>
      <c r="G19" s="36"/>
      <c r="H19" s="36"/>
      <c r="I19" s="36"/>
      <c r="J19" s="36"/>
      <c r="K19" s="36"/>
      <c r="L19" s="36"/>
      <c r="M19" s="36"/>
      <c r="N19" s="36"/>
    </row>
    <row r="22" spans="2:14">
      <c r="B22" s="2" t="s">
        <v>168</v>
      </c>
      <c r="C22" s="3">
        <v>43556</v>
      </c>
      <c r="D22" s="3">
        <v>43586</v>
      </c>
      <c r="E22" s="3">
        <v>43617</v>
      </c>
      <c r="F22" s="3">
        <v>43647</v>
      </c>
      <c r="G22" s="3">
        <v>43678</v>
      </c>
      <c r="H22" s="3">
        <v>43709</v>
      </c>
      <c r="I22" s="3">
        <v>43739</v>
      </c>
      <c r="J22" s="3">
        <v>43770</v>
      </c>
      <c r="K22" s="3">
        <v>43800</v>
      </c>
      <c r="L22" s="3">
        <v>43831</v>
      </c>
      <c r="M22" s="3">
        <v>43862</v>
      </c>
      <c r="N22" s="3">
        <v>43891</v>
      </c>
    </row>
    <row r="23" spans="2:14">
      <c r="B23" s="52" t="s">
        <v>169</v>
      </c>
      <c r="C23" s="69">
        <v>349466.62199999986</v>
      </c>
      <c r="D23" s="69">
        <v>0</v>
      </c>
      <c r="E23" s="69">
        <v>0</v>
      </c>
      <c r="F23" s="69">
        <v>0</v>
      </c>
      <c r="G23" s="69">
        <v>0</v>
      </c>
      <c r="H23" s="69">
        <v>0</v>
      </c>
      <c r="I23" s="69">
        <v>0</v>
      </c>
      <c r="J23" s="69">
        <v>0</v>
      </c>
      <c r="K23" s="69">
        <v>0</v>
      </c>
      <c r="L23" s="69">
        <v>0</v>
      </c>
      <c r="M23" s="69">
        <v>0</v>
      </c>
      <c r="N23" s="69">
        <v>0</v>
      </c>
    </row>
    <row r="24" spans="2:14">
      <c r="B24" s="52" t="s">
        <v>170</v>
      </c>
      <c r="C24" s="69">
        <v>2612.5</v>
      </c>
      <c r="D24" s="69">
        <v>0</v>
      </c>
      <c r="E24" s="69">
        <v>0</v>
      </c>
      <c r="F24" s="69">
        <v>0</v>
      </c>
      <c r="G24" s="69">
        <v>0</v>
      </c>
      <c r="H24" s="69">
        <v>0</v>
      </c>
      <c r="I24" s="69">
        <v>0</v>
      </c>
      <c r="J24" s="69">
        <v>0</v>
      </c>
      <c r="K24" s="69">
        <v>0</v>
      </c>
      <c r="L24" s="69">
        <v>0</v>
      </c>
      <c r="M24" s="69">
        <v>0</v>
      </c>
      <c r="N24" s="69">
        <v>0</v>
      </c>
    </row>
    <row r="25" spans="2:14">
      <c r="B25" s="52" t="s">
        <v>162</v>
      </c>
      <c r="C25" s="69">
        <v>93269.136000000028</v>
      </c>
      <c r="D25" s="69">
        <v>0</v>
      </c>
      <c r="E25" s="69">
        <v>0</v>
      </c>
      <c r="F25" s="69">
        <v>0</v>
      </c>
      <c r="G25" s="69">
        <v>0</v>
      </c>
      <c r="H25" s="69">
        <v>0</v>
      </c>
      <c r="I25" s="69">
        <v>0</v>
      </c>
      <c r="J25" s="69">
        <v>0</v>
      </c>
      <c r="K25" s="69">
        <v>0</v>
      </c>
      <c r="L25" s="69">
        <v>0</v>
      </c>
      <c r="M25" s="69">
        <v>0</v>
      </c>
      <c r="N25" s="69">
        <v>0</v>
      </c>
    </row>
    <row r="26" spans="2:14">
      <c r="B26" s="52" t="s">
        <v>164</v>
      </c>
      <c r="C26" s="69">
        <v>35114.5</v>
      </c>
      <c r="D26" s="69">
        <v>0</v>
      </c>
      <c r="E26" s="69">
        <v>0</v>
      </c>
      <c r="F26" s="69">
        <v>0</v>
      </c>
      <c r="G26" s="69">
        <v>0</v>
      </c>
      <c r="H26" s="69">
        <v>0</v>
      </c>
      <c r="I26" s="69">
        <v>0</v>
      </c>
      <c r="J26" s="69">
        <v>0</v>
      </c>
      <c r="K26" s="69">
        <v>0</v>
      </c>
      <c r="L26" s="69">
        <v>0</v>
      </c>
      <c r="M26" s="69">
        <v>0</v>
      </c>
      <c r="N26" s="69">
        <v>0</v>
      </c>
    </row>
    <row r="27" spans="2:14">
      <c r="B27" s="52" t="s">
        <v>163</v>
      </c>
      <c r="C27" s="69">
        <v>53658.137999999999</v>
      </c>
      <c r="D27" s="69">
        <v>0</v>
      </c>
      <c r="E27" s="69">
        <v>0</v>
      </c>
      <c r="F27" s="69">
        <v>0</v>
      </c>
      <c r="G27" s="69">
        <v>0</v>
      </c>
      <c r="H27" s="69">
        <v>0</v>
      </c>
      <c r="I27" s="69">
        <v>0</v>
      </c>
      <c r="J27" s="69">
        <v>0</v>
      </c>
      <c r="K27" s="69">
        <v>0</v>
      </c>
      <c r="L27" s="69">
        <v>0</v>
      </c>
      <c r="M27" s="69">
        <v>0</v>
      </c>
      <c r="N27" s="69">
        <v>0</v>
      </c>
    </row>
    <row r="28" spans="2:14">
      <c r="B28" s="52" t="s">
        <v>165</v>
      </c>
      <c r="C28" s="69">
        <v>208975</v>
      </c>
      <c r="D28" s="69">
        <v>0</v>
      </c>
      <c r="E28" s="69">
        <v>0</v>
      </c>
      <c r="F28" s="69">
        <v>0</v>
      </c>
      <c r="G28" s="69">
        <v>0</v>
      </c>
      <c r="H28" s="69">
        <v>0</v>
      </c>
      <c r="I28" s="69">
        <v>0</v>
      </c>
      <c r="J28" s="69">
        <v>0</v>
      </c>
      <c r="K28" s="69">
        <v>0</v>
      </c>
      <c r="L28" s="69">
        <v>0</v>
      </c>
      <c r="M28" s="69">
        <v>0</v>
      </c>
      <c r="N28" s="69">
        <v>0</v>
      </c>
    </row>
    <row r="29" spans="2:14">
      <c r="B29" s="52"/>
      <c r="C29" s="69"/>
      <c r="D29" s="69"/>
      <c r="E29" s="69"/>
      <c r="F29" s="69"/>
      <c r="G29" s="69"/>
      <c r="H29" s="69"/>
      <c r="I29" s="69"/>
      <c r="J29" s="69"/>
      <c r="K29" s="38"/>
      <c r="L29" s="69"/>
      <c r="M29" s="69"/>
      <c r="N29" s="69"/>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173</v>
      </c>
      <c r="C34" s="38"/>
      <c r="D34" s="38"/>
      <c r="E34" s="38"/>
      <c r="F34" s="38"/>
      <c r="G34" s="38"/>
      <c r="H34" s="38"/>
      <c r="I34" s="38"/>
      <c r="J34" s="38"/>
      <c r="K34" s="38"/>
      <c r="L34" s="38"/>
      <c r="M34" s="38"/>
      <c r="N34" s="38"/>
    </row>
    <row r="35" spans="2:14">
      <c r="B35" t="s">
        <v>167</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5"/>
      <c r="C49" s="38"/>
      <c r="D49" s="38"/>
      <c r="E49" s="38"/>
      <c r="F49" s="38"/>
      <c r="G49" s="38"/>
      <c r="H49" s="38"/>
      <c r="I49" s="38"/>
      <c r="J49" s="38"/>
      <c r="K49" s="38"/>
      <c r="L49" s="38"/>
      <c r="M49" s="38"/>
      <c r="N49" s="38"/>
    </row>
    <row r="50" spans="2:14">
      <c r="B50" s="45"/>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5"/>
      <c r="C52" s="38"/>
      <c r="D52" s="38"/>
      <c r="E52" s="38"/>
      <c r="F52" s="38"/>
      <c r="G52" s="38"/>
      <c r="H52" s="38"/>
      <c r="I52" s="38"/>
      <c r="J52" s="38"/>
      <c r="K52" s="38"/>
      <c r="L52" s="38"/>
      <c r="M52" s="38"/>
      <c r="N52" s="38"/>
    </row>
    <row r="53" spans="2:14">
      <c r="B53" s="46" t="s">
        <v>166</v>
      </c>
      <c r="C53" s="38"/>
      <c r="D53" s="38"/>
      <c r="E53" s="38"/>
      <c r="F53" s="38"/>
      <c r="G53" s="38"/>
      <c r="H53" s="38"/>
      <c r="I53" s="38"/>
      <c r="J53" s="38"/>
      <c r="K53" s="38"/>
      <c r="L53" s="38"/>
      <c r="M53" s="38"/>
      <c r="N53" s="38"/>
    </row>
    <row r="54" spans="2:14">
      <c r="B54" s="45" t="s">
        <v>192</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80" zoomScaleNormal="80" workbookViewId="0">
      <selection activeCell="F25" sqref="F25"/>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41">
        <v>7.3067326617479986E-2</v>
      </c>
      <c r="D3" s="41"/>
      <c r="E3" s="41"/>
      <c r="F3" s="41"/>
      <c r="G3" s="41"/>
      <c r="H3" s="41"/>
      <c r="I3" s="41"/>
      <c r="J3" s="41"/>
      <c r="K3" s="41"/>
      <c r="L3" s="41"/>
      <c r="M3" s="41"/>
      <c r="N3" s="41"/>
      <c r="AC3" s="1"/>
    </row>
    <row r="4" spans="2:29">
      <c r="B4" s="10" t="s">
        <v>88</v>
      </c>
      <c r="C4" s="41">
        <v>0.18879784695330001</v>
      </c>
      <c r="D4" s="41"/>
      <c r="E4" s="41"/>
      <c r="F4" s="43"/>
      <c r="G4" s="43"/>
      <c r="H4" s="43"/>
      <c r="I4" s="43"/>
      <c r="J4" s="43"/>
      <c r="K4" s="43"/>
      <c r="L4" s="43"/>
      <c r="M4" s="43"/>
      <c r="N4" s="43"/>
      <c r="AC4" s="1"/>
    </row>
    <row r="5" spans="2:29">
      <c r="B5" s="10" t="s">
        <v>89</v>
      </c>
      <c r="C5" s="41">
        <v>3.7600261000000002E-7</v>
      </c>
      <c r="D5" s="41"/>
      <c r="E5" s="41"/>
      <c r="F5" s="43"/>
      <c r="G5" s="43"/>
      <c r="H5" s="43"/>
      <c r="I5" s="43"/>
      <c r="J5" s="43"/>
      <c r="K5" s="43"/>
      <c r="L5" s="43"/>
      <c r="M5" s="43"/>
      <c r="N5" s="43"/>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v>0</v>
      </c>
      <c r="E10" s="15">
        <v>0</v>
      </c>
      <c r="F10" s="15">
        <v>0</v>
      </c>
      <c r="G10" s="15">
        <v>0</v>
      </c>
      <c r="H10" s="15">
        <v>0</v>
      </c>
      <c r="I10" s="15">
        <v>0</v>
      </c>
      <c r="J10" s="15">
        <v>0</v>
      </c>
      <c r="K10" s="15">
        <v>0</v>
      </c>
      <c r="L10" s="15">
        <v>0</v>
      </c>
      <c r="M10" s="15">
        <v>0</v>
      </c>
      <c r="N10" s="15">
        <v>0</v>
      </c>
    </row>
    <row r="11" spans="2:29">
      <c r="B11" s="10" t="s">
        <v>116</v>
      </c>
      <c r="C11" s="15">
        <v>-31740.5</v>
      </c>
      <c r="D11" s="15">
        <v>0</v>
      </c>
      <c r="E11" s="15">
        <v>0</v>
      </c>
      <c r="F11" s="15">
        <v>0</v>
      </c>
      <c r="G11" s="15">
        <v>0</v>
      </c>
      <c r="H11" s="15">
        <v>0</v>
      </c>
      <c r="I11" s="15">
        <v>0</v>
      </c>
      <c r="J11" s="15">
        <v>0</v>
      </c>
      <c r="K11" s="15">
        <v>0</v>
      </c>
      <c r="L11" s="15">
        <v>0</v>
      </c>
      <c r="M11" s="15">
        <v>0</v>
      </c>
      <c r="N11" s="15">
        <v>0</v>
      </c>
    </row>
    <row r="12" spans="2:29">
      <c r="B12" s="10" t="s">
        <v>117</v>
      </c>
      <c r="C12" s="15">
        <v>-1541.232</v>
      </c>
      <c r="D12" s="15">
        <v>0</v>
      </c>
      <c r="E12" s="15">
        <v>0</v>
      </c>
      <c r="F12" s="15">
        <v>0</v>
      </c>
      <c r="G12" s="15">
        <v>0</v>
      </c>
      <c r="H12" s="15">
        <v>0</v>
      </c>
      <c r="I12" s="15">
        <v>0</v>
      </c>
      <c r="J12" s="15">
        <v>0</v>
      </c>
      <c r="K12" s="15">
        <v>0</v>
      </c>
      <c r="L12" s="15">
        <v>0</v>
      </c>
      <c r="M12" s="15">
        <v>0</v>
      </c>
      <c r="N12" s="15">
        <v>0</v>
      </c>
    </row>
    <row r="13" spans="2:29">
      <c r="C13" s="26">
        <v>-38648.422000000006</v>
      </c>
      <c r="D13" s="26">
        <v>0</v>
      </c>
      <c r="E13" s="26">
        <v>0</v>
      </c>
      <c r="F13" s="26">
        <v>0</v>
      </c>
      <c r="G13" s="26">
        <v>0</v>
      </c>
      <c r="H13" s="26">
        <v>0</v>
      </c>
      <c r="I13" s="26">
        <v>0</v>
      </c>
      <c r="J13" s="26">
        <v>0</v>
      </c>
      <c r="K13" s="26">
        <v>0</v>
      </c>
      <c r="L13" s="26">
        <v>0</v>
      </c>
      <c r="M13" s="26">
        <v>0</v>
      </c>
      <c r="N13" s="26">
        <v>0</v>
      </c>
    </row>
    <row r="16" spans="2:29">
      <c r="B16" t="s">
        <v>173</v>
      </c>
    </row>
    <row r="17" spans="2:3">
      <c r="B17" t="s">
        <v>92</v>
      </c>
      <c r="C17" s="51">
        <v>-38648.422000000006</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zoomScale="70" zoomScaleNormal="70" workbookViewId="0">
      <selection activeCell="I49" sqref="I49"/>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41">
        <v>0.57649903219434007</v>
      </c>
      <c r="D3" s="41"/>
      <c r="E3" s="41"/>
      <c r="F3" s="41"/>
      <c r="G3" s="41"/>
      <c r="H3" s="41"/>
      <c r="I3" s="41"/>
      <c r="J3" s="41"/>
      <c r="K3" s="41"/>
      <c r="L3" s="41"/>
      <c r="M3" s="41"/>
      <c r="N3" s="41"/>
    </row>
    <row r="4" spans="2:14">
      <c r="B4" s="10" t="s">
        <v>178</v>
      </c>
      <c r="C4" s="41">
        <v>5.9474976600000016</v>
      </c>
      <c r="D4" s="41"/>
      <c r="E4" s="41"/>
      <c r="F4" s="41"/>
      <c r="G4" s="41"/>
      <c r="H4" s="41"/>
      <c r="I4" s="41"/>
      <c r="J4" s="41"/>
      <c r="K4" s="41"/>
      <c r="L4" s="41"/>
      <c r="M4" s="41"/>
      <c r="N4" s="41"/>
    </row>
    <row r="5" spans="2:14">
      <c r="B5" s="10" t="s">
        <v>179</v>
      </c>
      <c r="C5" s="41">
        <v>0</v>
      </c>
      <c r="D5" s="41"/>
      <c r="E5" s="41"/>
      <c r="F5" s="41"/>
      <c r="G5" s="41"/>
      <c r="H5" s="41"/>
      <c r="I5" s="41"/>
      <c r="J5" s="41"/>
      <c r="K5" s="41"/>
      <c r="L5" s="41"/>
      <c r="M5" s="41"/>
      <c r="N5" s="41"/>
    </row>
    <row r="6" spans="2:14">
      <c r="B6" s="10" t="s">
        <v>44</v>
      </c>
      <c r="C6" s="41">
        <v>5.7477399999999984E-2</v>
      </c>
      <c r="D6" s="41"/>
      <c r="E6" s="41"/>
      <c r="F6" s="41"/>
      <c r="G6" s="41"/>
      <c r="H6" s="41"/>
      <c r="I6" s="41"/>
      <c r="J6" s="41"/>
      <c r="K6" s="41"/>
      <c r="L6" s="41"/>
      <c r="M6" s="41"/>
      <c r="N6" s="41"/>
    </row>
    <row r="7" spans="2:14">
      <c r="B7" s="10" t="s">
        <v>45</v>
      </c>
      <c r="C7" s="41">
        <v>0.75819139999999985</v>
      </c>
      <c r="D7" s="41"/>
      <c r="E7" s="41"/>
      <c r="F7" s="41"/>
      <c r="G7" s="41"/>
      <c r="H7" s="41"/>
      <c r="I7" s="41"/>
      <c r="J7" s="41"/>
      <c r="K7" s="41"/>
      <c r="L7" s="41"/>
      <c r="M7" s="41"/>
      <c r="N7" s="41"/>
    </row>
    <row r="8" spans="2:14">
      <c r="B8" s="10" t="s">
        <v>43</v>
      </c>
      <c r="C8" s="41">
        <v>0.50500999999999985</v>
      </c>
      <c r="D8" s="41"/>
      <c r="E8" s="41"/>
      <c r="F8" s="41"/>
      <c r="G8" s="41"/>
      <c r="H8" s="41"/>
      <c r="I8" s="41"/>
      <c r="J8" s="41"/>
      <c r="K8" s="41"/>
      <c r="L8" s="41"/>
      <c r="M8" s="41"/>
      <c r="N8" s="41"/>
    </row>
    <row r="9" spans="2:14">
      <c r="B9" s="10" t="s">
        <v>46</v>
      </c>
      <c r="C9" s="41">
        <v>0.2092800000000001</v>
      </c>
      <c r="D9" s="41"/>
      <c r="E9" s="41"/>
      <c r="F9" s="41"/>
      <c r="G9" s="41"/>
      <c r="H9" s="41"/>
      <c r="I9" s="41"/>
      <c r="J9" s="41"/>
      <c r="K9" s="41"/>
      <c r="L9" s="41"/>
      <c r="M9" s="41"/>
      <c r="N9" s="41"/>
    </row>
    <row r="10" spans="2:14">
      <c r="B10" s="10" t="s">
        <v>47</v>
      </c>
      <c r="C10" s="41">
        <v>0.25836184000000006</v>
      </c>
      <c r="D10" s="41"/>
      <c r="E10" s="41"/>
      <c r="F10" s="41"/>
      <c r="G10" s="41"/>
      <c r="H10" s="41"/>
      <c r="I10" s="41"/>
      <c r="J10" s="41"/>
      <c r="K10" s="41"/>
      <c r="L10" s="41"/>
      <c r="M10" s="41"/>
      <c r="N10" s="41"/>
    </row>
    <row r="11" spans="2:14">
      <c r="B11" s="52" t="s">
        <v>154</v>
      </c>
      <c r="C11" s="41">
        <v>7.0290066921943408</v>
      </c>
      <c r="D11" s="41">
        <v>0</v>
      </c>
      <c r="E11" s="41">
        <v>0</v>
      </c>
      <c r="F11" s="41">
        <v>0</v>
      </c>
      <c r="G11" s="41">
        <v>0</v>
      </c>
      <c r="H11" s="41">
        <v>0</v>
      </c>
      <c r="I11" s="41">
        <v>0</v>
      </c>
      <c r="J11" s="41">
        <v>0</v>
      </c>
      <c r="K11" s="41">
        <v>0</v>
      </c>
      <c r="L11" s="41">
        <v>0</v>
      </c>
      <c r="M11" s="41">
        <v>0</v>
      </c>
      <c r="N11" s="41">
        <v>0</v>
      </c>
    </row>
    <row r="12" spans="2:14">
      <c r="B12" s="52" t="s">
        <v>181</v>
      </c>
      <c r="C12" s="41">
        <v>1.2833106400000001</v>
      </c>
      <c r="D12" s="41">
        <v>0</v>
      </c>
      <c r="E12" s="41">
        <v>0</v>
      </c>
      <c r="F12" s="41">
        <v>0</v>
      </c>
      <c r="G12" s="41">
        <v>0</v>
      </c>
      <c r="H12" s="41">
        <v>0</v>
      </c>
      <c r="I12" s="41">
        <v>0</v>
      </c>
      <c r="J12" s="41">
        <v>0</v>
      </c>
      <c r="K12" s="41">
        <v>0</v>
      </c>
      <c r="L12" s="41">
        <v>0</v>
      </c>
      <c r="M12" s="41">
        <v>0</v>
      </c>
      <c r="N12" s="41">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8">
        <v>44160</v>
      </c>
      <c r="D17" s="58"/>
      <c r="E17" s="58"/>
      <c r="F17" s="58"/>
      <c r="G17" s="15"/>
      <c r="H17" s="15"/>
      <c r="I17" s="15"/>
      <c r="J17" s="15"/>
      <c r="K17" s="15"/>
      <c r="L17" s="15"/>
      <c r="M17" s="15"/>
      <c r="N17" s="15"/>
    </row>
    <row r="18" spans="2:14">
      <c r="B18" s="10" t="s">
        <v>91</v>
      </c>
      <c r="C18" s="59">
        <v>85320</v>
      </c>
      <c r="D18" s="59"/>
      <c r="E18" s="59"/>
      <c r="F18" s="59"/>
      <c r="G18" s="15"/>
      <c r="H18" s="15"/>
      <c r="I18" s="15"/>
      <c r="J18" s="15"/>
      <c r="K18" s="15"/>
      <c r="L18" s="15"/>
      <c r="M18" s="15"/>
      <c r="N18" s="15"/>
    </row>
    <row r="19" spans="2:14">
      <c r="B19" s="10" t="s">
        <v>180</v>
      </c>
      <c r="C19" s="60">
        <v>229810.81</v>
      </c>
      <c r="D19" s="60"/>
      <c r="E19" s="60"/>
      <c r="F19" s="60"/>
      <c r="G19" s="15"/>
      <c r="H19" s="15"/>
      <c r="I19" s="15"/>
      <c r="J19" s="15"/>
      <c r="K19" s="15"/>
      <c r="L19" s="15"/>
      <c r="M19" s="15"/>
      <c r="N19" s="15"/>
    </row>
    <row r="20" spans="2:14">
      <c r="B20" s="10"/>
      <c r="C20" s="15"/>
      <c r="D20" s="15"/>
      <c r="E20" s="15"/>
      <c r="F20" s="15"/>
      <c r="G20" s="15"/>
      <c r="H20" s="15"/>
      <c r="I20" s="15"/>
      <c r="J20" s="15"/>
      <c r="K20" s="15"/>
      <c r="L20" s="15"/>
      <c r="M20" s="15"/>
      <c r="N20" s="15"/>
    </row>
    <row r="23" spans="2:14">
      <c r="B23" t="s">
        <v>173</v>
      </c>
      <c r="C23" s="8"/>
    </row>
    <row r="24" spans="2:14">
      <c r="B24" t="s">
        <v>175</v>
      </c>
      <c r="C24" s="53">
        <v>7.0290066921943408</v>
      </c>
    </row>
    <row r="25" spans="2:14">
      <c r="B25" t="s">
        <v>176</v>
      </c>
      <c r="C25" s="53">
        <v>1.2833106400000001</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O86"/>
  <sheetViews>
    <sheetView view="pageBreakPreview" topLeftCell="A76" zoomScale="80" zoomScaleNormal="80" zoomScaleSheetLayoutView="80" workbookViewId="0">
      <selection activeCell="B10" sqref="B10"/>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41">
        <v>2.4935281182693694</v>
      </c>
      <c r="D3" s="41"/>
      <c r="E3" s="41"/>
      <c r="F3" s="41"/>
      <c r="G3" s="41"/>
      <c r="H3" s="41"/>
      <c r="I3" s="41"/>
      <c r="J3" s="41"/>
      <c r="K3" s="41"/>
      <c r="L3" s="41"/>
      <c r="M3" s="41"/>
      <c r="N3" s="41"/>
    </row>
    <row r="4" spans="2:14">
      <c r="B4" s="17" t="s">
        <v>48</v>
      </c>
      <c r="C4" s="41">
        <v>1.8889162100000003</v>
      </c>
      <c r="D4" s="41"/>
      <c r="E4" s="41"/>
      <c r="F4" s="41"/>
      <c r="G4" s="41"/>
      <c r="H4" s="41"/>
      <c r="I4" s="41"/>
      <c r="J4" s="41"/>
      <c r="K4" s="41"/>
      <c r="L4" s="41"/>
      <c r="M4" s="41"/>
      <c r="N4" s="41"/>
    </row>
    <row r="5" spans="2:14">
      <c r="B5" s="17" t="s">
        <v>49</v>
      </c>
      <c r="C5" s="41">
        <v>2.2435400000000001E-2</v>
      </c>
      <c r="D5" s="41"/>
      <c r="E5" s="41"/>
      <c r="F5" s="41"/>
      <c r="G5" s="41"/>
      <c r="H5" s="41"/>
      <c r="I5" s="41"/>
      <c r="J5" s="41"/>
      <c r="K5" s="41"/>
      <c r="L5" s="41"/>
      <c r="M5" s="41"/>
      <c r="N5" s="41"/>
    </row>
    <row r="6" spans="2:14">
      <c r="B6" s="17" t="s">
        <v>50</v>
      </c>
      <c r="C6" s="41">
        <v>7.4543190000000009E-2</v>
      </c>
      <c r="D6" s="41"/>
      <c r="E6" s="41"/>
      <c r="F6" s="41"/>
      <c r="G6" s="41"/>
      <c r="H6" s="41"/>
      <c r="I6" s="41"/>
      <c r="J6" s="41"/>
      <c r="K6" s="41"/>
      <c r="L6" s="41"/>
      <c r="M6" s="41"/>
      <c r="N6" s="41"/>
    </row>
    <row r="7" spans="2:14">
      <c r="B7" s="17" t="s">
        <v>51</v>
      </c>
      <c r="C7" s="41">
        <v>-7.8222699999999992E-3</v>
      </c>
      <c r="D7" s="41"/>
      <c r="E7" s="41"/>
      <c r="F7" s="41"/>
      <c r="G7" s="41"/>
      <c r="H7" s="41"/>
      <c r="I7" s="41"/>
      <c r="J7" s="41"/>
      <c r="K7" s="41"/>
      <c r="L7" s="41"/>
      <c r="M7" s="41"/>
      <c r="N7" s="41"/>
    </row>
    <row r="8" spans="2:14">
      <c r="B8" s="17" t="s">
        <v>52</v>
      </c>
      <c r="C8" s="41">
        <v>2.9055000000000001E-3</v>
      </c>
      <c r="D8" s="41"/>
      <c r="E8" s="41"/>
      <c r="F8" s="41"/>
      <c r="G8" s="41"/>
      <c r="H8" s="41"/>
      <c r="I8" s="41"/>
      <c r="J8" s="41"/>
      <c r="K8" s="41"/>
      <c r="L8" s="41"/>
      <c r="M8" s="41"/>
      <c r="N8" s="41"/>
    </row>
    <row r="9" spans="2:14">
      <c r="B9" s="17" t="s">
        <v>53</v>
      </c>
      <c r="C9" s="41">
        <v>1.3077510000000001E-2</v>
      </c>
      <c r="D9" s="41"/>
      <c r="E9" s="41"/>
      <c r="F9" s="41"/>
      <c r="G9" s="41"/>
      <c r="H9" s="41"/>
      <c r="I9" s="41"/>
      <c r="J9" s="41"/>
      <c r="K9" s="41"/>
      <c r="L9" s="41"/>
      <c r="M9" s="41"/>
      <c r="N9" s="41"/>
    </row>
    <row r="10" spans="2:14">
      <c r="B10" s="17" t="s">
        <v>118</v>
      </c>
      <c r="C10" s="41">
        <v>1.0178833799999998</v>
      </c>
      <c r="D10" s="41"/>
      <c r="E10" s="41"/>
      <c r="F10" s="41"/>
      <c r="G10" s="41"/>
      <c r="H10" s="41"/>
      <c r="I10" s="41"/>
      <c r="J10" s="41"/>
      <c r="K10" s="41"/>
      <c r="L10" s="41"/>
      <c r="M10" s="41"/>
      <c r="N10" s="41"/>
    </row>
    <row r="11" spans="2:14">
      <c r="B11" s="17" t="s">
        <v>54</v>
      </c>
      <c r="C11" s="41">
        <v>0</v>
      </c>
      <c r="D11" s="41"/>
      <c r="E11" s="41"/>
      <c r="F11" s="41"/>
      <c r="G11" s="41"/>
      <c r="H11" s="41"/>
      <c r="I11" s="41"/>
      <c r="J11" s="41"/>
      <c r="K11" s="41"/>
      <c r="L11" s="41"/>
      <c r="M11" s="41"/>
      <c r="N11" s="41"/>
    </row>
    <row r="12" spans="2:14">
      <c r="B12" s="17" t="s">
        <v>119</v>
      </c>
      <c r="C12" s="41">
        <v>0.72576117999999989</v>
      </c>
      <c r="D12" s="41"/>
      <c r="E12" s="41"/>
      <c r="F12" s="41"/>
      <c r="G12" s="41"/>
      <c r="H12" s="41"/>
      <c r="I12" s="41"/>
      <c r="J12" s="41"/>
      <c r="K12" s="41"/>
      <c r="L12" s="41"/>
      <c r="M12" s="41"/>
      <c r="N12" s="41"/>
    </row>
    <row r="13" spans="2:14">
      <c r="B13" s="17" t="s">
        <v>55</v>
      </c>
      <c r="C13" s="41">
        <v>0.63714955699993359</v>
      </c>
      <c r="D13" s="41"/>
      <c r="E13" s="41"/>
      <c r="F13" s="41"/>
      <c r="G13" s="41"/>
      <c r="H13" s="41"/>
      <c r="I13" s="41"/>
      <c r="J13" s="41"/>
      <c r="K13" s="41"/>
      <c r="L13" s="41"/>
      <c r="M13" s="41"/>
      <c r="N13" s="41"/>
    </row>
    <row r="14" spans="2:14">
      <c r="B14" s="17" t="s">
        <v>56</v>
      </c>
      <c r="C14" s="41">
        <v>0</v>
      </c>
      <c r="D14" s="41"/>
      <c r="E14" s="41"/>
      <c r="F14" s="41"/>
      <c r="G14" s="41"/>
      <c r="H14" s="41"/>
      <c r="I14" s="41"/>
      <c r="J14" s="41"/>
      <c r="K14" s="41"/>
      <c r="L14" s="41"/>
      <c r="M14" s="41"/>
      <c r="N14" s="41"/>
    </row>
    <row r="15" spans="2:14">
      <c r="B15" s="17" t="s">
        <v>57</v>
      </c>
      <c r="C15" s="41">
        <v>6.251489999999997E-2</v>
      </c>
      <c r="D15" s="41"/>
      <c r="E15" s="41"/>
      <c r="F15" s="41"/>
      <c r="G15" s="41"/>
      <c r="H15" s="41"/>
      <c r="I15" s="41"/>
      <c r="J15" s="41"/>
      <c r="K15" s="41"/>
      <c r="L15" s="41"/>
      <c r="M15" s="41"/>
      <c r="N15" s="41"/>
    </row>
    <row r="16" spans="2:14">
      <c r="B16" s="17" t="s">
        <v>121</v>
      </c>
      <c r="C16" s="41">
        <v>0.22390403999999992</v>
      </c>
      <c r="D16" s="41"/>
      <c r="E16" s="41"/>
      <c r="F16" s="41"/>
      <c r="G16" s="41"/>
      <c r="H16" s="41"/>
      <c r="I16" s="41"/>
      <c r="J16" s="41"/>
      <c r="K16" s="41"/>
      <c r="L16" s="41"/>
      <c r="M16" s="41"/>
      <c r="N16" s="41"/>
    </row>
    <row r="17" spans="2:41">
      <c r="B17" s="18" t="s">
        <v>120</v>
      </c>
      <c r="C17" s="41">
        <v>0</v>
      </c>
      <c r="D17" s="41"/>
      <c r="E17" s="41"/>
      <c r="F17" s="41"/>
      <c r="G17" s="41"/>
      <c r="H17" s="41"/>
      <c r="I17" s="41"/>
      <c r="J17" s="41"/>
      <c r="K17" s="41"/>
      <c r="L17" s="41"/>
      <c r="M17" s="41"/>
      <c r="N17" s="41"/>
    </row>
    <row r="18" spans="2:41">
      <c r="B18" s="18" t="s">
        <v>122</v>
      </c>
      <c r="C18" s="41">
        <v>2.7574640100000001</v>
      </c>
      <c r="D18" s="41"/>
      <c r="E18" s="41"/>
      <c r="F18" s="41"/>
      <c r="G18" s="41"/>
      <c r="H18" s="41"/>
      <c r="I18" s="41"/>
      <c r="J18" s="41"/>
      <c r="K18" s="41"/>
      <c r="L18" s="41"/>
      <c r="M18" s="41"/>
      <c r="N18" s="41"/>
    </row>
    <row r="21" spans="2:41">
      <c r="C21" s="72">
        <v>43556</v>
      </c>
      <c r="D21" s="73"/>
      <c r="E21" s="74"/>
      <c r="F21" s="72">
        <v>43586</v>
      </c>
      <c r="G21" s="73"/>
      <c r="H21" s="74"/>
      <c r="I21" s="72">
        <v>43617</v>
      </c>
      <c r="J21" s="73"/>
      <c r="K21" s="74"/>
      <c r="L21" s="72">
        <v>43647</v>
      </c>
      <c r="M21" s="73"/>
      <c r="N21" s="74"/>
      <c r="O21" s="72">
        <v>43678</v>
      </c>
      <c r="P21" s="73"/>
      <c r="Q21" s="74"/>
      <c r="R21" s="72">
        <v>43709</v>
      </c>
      <c r="S21" s="73"/>
      <c r="T21" s="74"/>
      <c r="U21" s="72">
        <v>43739</v>
      </c>
      <c r="V21" s="73"/>
      <c r="W21" s="74"/>
      <c r="X21" s="72">
        <v>43770</v>
      </c>
      <c r="Y21" s="73"/>
      <c r="Z21" s="74"/>
      <c r="AA21" s="72">
        <v>43800</v>
      </c>
      <c r="AB21" s="73"/>
      <c r="AC21" s="74"/>
      <c r="AD21" s="72">
        <v>43831</v>
      </c>
      <c r="AE21" s="73"/>
      <c r="AF21" s="74"/>
      <c r="AG21" s="72">
        <v>43862</v>
      </c>
      <c r="AH21" s="73"/>
      <c r="AI21" s="74"/>
      <c r="AJ21" s="72">
        <v>43891</v>
      </c>
      <c r="AK21" s="73"/>
      <c r="AL21" s="74"/>
    </row>
    <row r="22" spans="2:41">
      <c r="B22" s="6" t="s">
        <v>186</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3"/>
      <c r="G23" s="63"/>
      <c r="H23" s="63"/>
      <c r="I23" s="63"/>
      <c r="J23" s="63"/>
      <c r="K23" s="63"/>
      <c r="L23" s="63"/>
      <c r="M23" s="63"/>
      <c r="N23" s="63"/>
      <c r="O23" s="63"/>
      <c r="P23" s="63"/>
      <c r="Q23" s="63"/>
      <c r="R23" s="15"/>
      <c r="S23" s="15"/>
      <c r="T23" s="15"/>
      <c r="U23" s="15"/>
      <c r="V23" s="15"/>
      <c r="W23" s="15"/>
      <c r="X23" s="15"/>
      <c r="Y23" s="15"/>
      <c r="Z23" s="15"/>
      <c r="AA23" s="15"/>
      <c r="AB23" s="15"/>
      <c r="AC23" s="15"/>
      <c r="AD23" s="15"/>
      <c r="AE23" s="15"/>
      <c r="AF23" s="15"/>
      <c r="AG23" s="15"/>
      <c r="AH23" s="15"/>
      <c r="AI23" s="15"/>
      <c r="AJ23" s="15"/>
      <c r="AK23" s="15"/>
      <c r="AL23" s="15"/>
    </row>
    <row r="24" spans="2:41">
      <c r="B24" s="1" t="s">
        <v>52</v>
      </c>
      <c r="C24" s="15">
        <v>0</v>
      </c>
      <c r="D24" s="63">
        <v>108.41</v>
      </c>
      <c r="E24" s="15">
        <v>0</v>
      </c>
      <c r="F24" s="15"/>
      <c r="G24" s="63"/>
      <c r="H24" s="15"/>
      <c r="I24" s="15"/>
      <c r="J24" s="63"/>
      <c r="K24" s="15"/>
      <c r="L24" s="15"/>
      <c r="M24" s="63"/>
      <c r="N24" s="15"/>
      <c r="O24" s="15"/>
      <c r="P24" s="63"/>
      <c r="Q24" s="15"/>
      <c r="R24" s="15"/>
      <c r="S24" s="15"/>
      <c r="T24" s="15"/>
      <c r="U24" s="15"/>
      <c r="V24" s="15"/>
      <c r="W24" s="15"/>
      <c r="X24" s="15"/>
      <c r="Y24" s="15"/>
      <c r="Z24" s="15"/>
      <c r="AA24" s="15"/>
      <c r="AB24" s="15"/>
      <c r="AC24" s="15"/>
      <c r="AD24" s="15"/>
      <c r="AE24" s="15"/>
      <c r="AF24" s="15"/>
      <c r="AG24" s="15"/>
      <c r="AH24" s="15"/>
      <c r="AI24" s="15"/>
      <c r="AJ24" s="15"/>
      <c r="AK24" s="15"/>
      <c r="AL24" s="15"/>
    </row>
    <row r="25" spans="2:41">
      <c r="B25" s="1" t="s">
        <v>53</v>
      </c>
      <c r="C25" s="61">
        <v>1509.9</v>
      </c>
      <c r="D25" s="61">
        <v>1869.4</v>
      </c>
      <c r="E25" s="15"/>
      <c r="F25" s="61"/>
      <c r="G25" s="61"/>
      <c r="H25" s="15"/>
      <c r="I25" s="61"/>
      <c r="J25" s="61"/>
      <c r="K25" s="15"/>
      <c r="L25" s="61"/>
      <c r="M25" s="61"/>
      <c r="N25" s="15"/>
      <c r="O25" s="61"/>
      <c r="P25" s="61"/>
      <c r="Q25" s="15"/>
      <c r="R25" s="15"/>
      <c r="S25" s="15"/>
      <c r="T25" s="15"/>
      <c r="U25" s="15"/>
      <c r="V25" s="15"/>
      <c r="W25" s="15"/>
      <c r="X25" s="15"/>
      <c r="Y25" s="15"/>
      <c r="Z25" s="15"/>
      <c r="AA25" s="15"/>
      <c r="AB25" s="15"/>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10712.68</v>
      </c>
      <c r="AN27">
        <v>0</v>
      </c>
      <c r="AO27">
        <v>992</v>
      </c>
    </row>
    <row r="28" spans="2:41">
      <c r="B28" s="1" t="s">
        <v>119</v>
      </c>
      <c r="C28" s="15"/>
      <c r="D28" s="15"/>
      <c r="E28" s="15"/>
      <c r="F28" s="15"/>
      <c r="G28" s="15"/>
      <c r="H28" s="15"/>
      <c r="I28" s="15"/>
      <c r="J28" s="15"/>
      <c r="K28" s="15"/>
      <c r="L28" s="15"/>
      <c r="M28" s="15"/>
      <c r="N28" s="15"/>
      <c r="O28" s="15"/>
      <c r="P28" s="15"/>
      <c r="Q28" s="15"/>
      <c r="R28" s="15"/>
      <c r="S28" s="15"/>
      <c r="T28" s="63"/>
      <c r="U28" s="63"/>
      <c r="V28" s="63"/>
      <c r="W28" s="63"/>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10712.68</v>
      </c>
      <c r="D29" s="15">
        <v>0</v>
      </c>
      <c r="E29" s="15">
        <v>992</v>
      </c>
      <c r="F29" s="15"/>
      <c r="G29" s="15"/>
      <c r="H29" s="15"/>
      <c r="I29" s="15"/>
      <c r="J29" s="40"/>
      <c r="K29" s="40"/>
      <c r="L29" s="15"/>
      <c r="M29" s="62"/>
      <c r="N29" s="62"/>
      <c r="O29" s="15"/>
      <c r="P29" s="15"/>
      <c r="Q29" s="15"/>
      <c r="R29" s="15"/>
      <c r="S29" s="15"/>
      <c r="T29" s="63"/>
      <c r="U29" s="63"/>
      <c r="V29" s="63"/>
      <c r="W29" s="63"/>
      <c r="X29" s="15"/>
      <c r="Y29" s="15"/>
      <c r="Z29" s="15"/>
      <c r="AA29" s="15"/>
      <c r="AB29" s="15"/>
      <c r="AC29" s="15"/>
      <c r="AD29" s="15"/>
      <c r="AE29" s="15"/>
      <c r="AF29" s="15"/>
      <c r="AG29" s="15"/>
      <c r="AH29" s="15"/>
      <c r="AI29" s="15"/>
      <c r="AJ29" s="15"/>
      <c r="AK29" s="15"/>
      <c r="AL29" s="15"/>
    </row>
    <row r="30" spans="2:41">
      <c r="B30" s="1" t="s">
        <v>56</v>
      </c>
      <c r="C30" s="15">
        <v>0</v>
      </c>
      <c r="D30" s="15">
        <v>0</v>
      </c>
      <c r="E30" s="15">
        <v>0</v>
      </c>
      <c r="F30" s="15"/>
      <c r="G30" s="15"/>
      <c r="H30" s="15"/>
      <c r="I30" s="15"/>
      <c r="J30" s="15"/>
      <c r="K30" s="15"/>
      <c r="L30" s="15"/>
      <c r="M30" s="15"/>
      <c r="N30" s="15"/>
      <c r="O30" s="15"/>
      <c r="P30" s="15"/>
      <c r="Q30" s="15"/>
      <c r="R30" s="15"/>
      <c r="S30" s="15"/>
      <c r="T30" s="63"/>
      <c r="U30" s="63"/>
      <c r="V30" s="63"/>
      <c r="W30" s="63"/>
      <c r="X30" s="15"/>
      <c r="Y30" s="15"/>
      <c r="Z30" s="15"/>
      <c r="AA30" s="15"/>
      <c r="AB30" s="15"/>
      <c r="AC30" s="15"/>
      <c r="AD30" s="15"/>
      <c r="AE30" s="15"/>
      <c r="AF30" s="15"/>
      <c r="AG30" s="15"/>
      <c r="AH30" s="15"/>
      <c r="AI30" s="15"/>
      <c r="AJ30" s="15"/>
      <c r="AK30" s="15"/>
      <c r="AL30" s="15"/>
      <c r="AM30">
        <v>1509.9</v>
      </c>
      <c r="AN30">
        <v>1869.4</v>
      </c>
    </row>
    <row r="31" spans="2:41">
      <c r="B31" s="1" t="s">
        <v>121</v>
      </c>
      <c r="C31" s="63">
        <v>36789.5</v>
      </c>
      <c r="D31" s="63">
        <v>36789.5</v>
      </c>
      <c r="E31" s="63">
        <v>36789.5</v>
      </c>
      <c r="F31" s="63"/>
      <c r="G31" s="63"/>
      <c r="H31" s="63"/>
      <c r="I31" s="63"/>
      <c r="J31" s="63"/>
      <c r="K31" s="63"/>
      <c r="L31" s="63"/>
      <c r="M31" s="63"/>
      <c r="N31" s="15"/>
      <c r="O31" s="15"/>
      <c r="P31" s="15"/>
      <c r="Q31" s="15"/>
      <c r="R31" s="15"/>
      <c r="S31" s="15"/>
      <c r="T31" s="63"/>
      <c r="U31" s="63"/>
      <c r="V31" s="63"/>
      <c r="W31" s="63"/>
      <c r="X31" s="15"/>
      <c r="Y31" s="15"/>
      <c r="Z31" s="15"/>
      <c r="AA31" s="15"/>
      <c r="AB31" s="15"/>
      <c r="AC31" s="15"/>
      <c r="AD31" s="15"/>
      <c r="AE31" s="15"/>
      <c r="AF31" s="15"/>
      <c r="AG31" s="15"/>
      <c r="AH31" s="15"/>
      <c r="AI31" s="15"/>
      <c r="AJ31" s="15"/>
      <c r="AK31" s="15"/>
      <c r="AL31" s="15"/>
    </row>
    <row r="32" spans="2:41">
      <c r="B32" s="1" t="s">
        <v>122</v>
      </c>
      <c r="C32" s="15">
        <v>150724.48000000001</v>
      </c>
      <c r="D32" s="15">
        <v>298577.98</v>
      </c>
      <c r="E32" s="15">
        <v>110899.98</v>
      </c>
      <c r="F32" s="15"/>
      <c r="G32" s="15"/>
      <c r="H32" s="15"/>
      <c r="I32" s="40"/>
      <c r="J32" s="40"/>
      <c r="K32" s="40"/>
      <c r="L32" s="63"/>
      <c r="M32" s="63"/>
      <c r="N32" s="63"/>
      <c r="O32" s="15"/>
      <c r="P32" s="15"/>
      <c r="Q32" s="15"/>
      <c r="R32" s="15"/>
      <c r="S32" s="15"/>
      <c r="T32" s="63"/>
      <c r="U32" s="61"/>
      <c r="V32" s="61"/>
      <c r="W32" s="15"/>
      <c r="X32" s="15"/>
      <c r="Y32" s="15"/>
      <c r="Z32" s="15"/>
      <c r="AA32" s="15"/>
      <c r="AB32" s="15"/>
      <c r="AC32" s="15"/>
      <c r="AD32" s="15"/>
      <c r="AE32" s="15"/>
      <c r="AF32" s="15"/>
      <c r="AG32" s="15"/>
      <c r="AH32" s="15"/>
      <c r="AI32" s="15"/>
      <c r="AJ32" s="15"/>
      <c r="AK32" s="15"/>
      <c r="AL32" s="15"/>
    </row>
    <row r="33" spans="2:38">
      <c r="C33" s="26">
        <v>437120.95299999998</v>
      </c>
      <c r="D33" s="26">
        <v>484325.05599999998</v>
      </c>
      <c r="E33" s="26">
        <v>499517.5</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row>
    <row r="35" spans="2:38">
      <c r="C35" s="72">
        <v>43556</v>
      </c>
      <c r="D35" s="73"/>
      <c r="E35" s="74"/>
      <c r="F35" s="72">
        <v>43586</v>
      </c>
      <c r="G35" s="73"/>
      <c r="H35" s="74"/>
      <c r="I35" s="72">
        <v>43617</v>
      </c>
      <c r="J35" s="73"/>
      <c r="K35" s="74"/>
      <c r="L35" s="72">
        <v>43647</v>
      </c>
      <c r="M35" s="73"/>
      <c r="N35" s="74"/>
      <c r="O35" s="72">
        <v>43678</v>
      </c>
      <c r="P35" s="73"/>
      <c r="Q35" s="74"/>
      <c r="R35" s="72">
        <v>43709</v>
      </c>
      <c r="S35" s="73"/>
      <c r="T35" s="74"/>
      <c r="U35" s="72">
        <v>43739</v>
      </c>
      <c r="V35" s="73"/>
      <c r="W35" s="74"/>
      <c r="X35" s="72">
        <v>43770</v>
      </c>
      <c r="Y35" s="73"/>
      <c r="Z35" s="74"/>
      <c r="AA35" s="72">
        <v>43800</v>
      </c>
      <c r="AB35" s="73"/>
      <c r="AC35" s="74"/>
      <c r="AD35" s="72">
        <v>43831</v>
      </c>
      <c r="AE35" s="73"/>
      <c r="AF35" s="74"/>
      <c r="AG35" s="72">
        <v>43862</v>
      </c>
      <c r="AH35" s="73"/>
      <c r="AI35" s="74"/>
      <c r="AJ35" s="72">
        <v>43891</v>
      </c>
      <c r="AK35" s="73"/>
      <c r="AL35" s="74"/>
    </row>
    <row r="36" spans="2:38">
      <c r="B36" s="6" t="s">
        <v>185</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0</v>
      </c>
      <c r="G37" s="27">
        <v>0</v>
      </c>
      <c r="H37" s="27">
        <v>0</v>
      </c>
      <c r="I37" s="27">
        <v>0</v>
      </c>
      <c r="J37" s="27">
        <v>0</v>
      </c>
      <c r="K37" s="27">
        <v>0</v>
      </c>
      <c r="L37" s="27">
        <v>0</v>
      </c>
      <c r="M37" s="27">
        <v>0</v>
      </c>
      <c r="N37" s="27">
        <v>0</v>
      </c>
      <c r="O37" s="27">
        <v>0</v>
      </c>
      <c r="P37" s="27">
        <v>0</v>
      </c>
      <c r="Q37" s="27">
        <v>0</v>
      </c>
      <c r="R37" s="27">
        <v>0</v>
      </c>
      <c r="S37" s="27">
        <v>0</v>
      </c>
      <c r="T37" s="27">
        <v>0</v>
      </c>
      <c r="U37" s="27">
        <v>0</v>
      </c>
      <c r="V37" s="27">
        <v>0</v>
      </c>
      <c r="W37" s="27">
        <v>0</v>
      </c>
      <c r="X37" s="27">
        <v>0</v>
      </c>
      <c r="Y37" s="27">
        <v>0</v>
      </c>
      <c r="Z37" s="27">
        <v>0</v>
      </c>
      <c r="AA37" s="27">
        <v>0</v>
      </c>
      <c r="AB37" s="27">
        <v>0</v>
      </c>
      <c r="AC37" s="27">
        <v>0</v>
      </c>
      <c r="AD37" s="27">
        <v>0</v>
      </c>
      <c r="AE37" s="27">
        <v>0</v>
      </c>
      <c r="AF37" s="27">
        <v>0</v>
      </c>
      <c r="AG37" s="27">
        <v>0</v>
      </c>
      <c r="AH37" s="27">
        <v>0</v>
      </c>
      <c r="AI37" s="27">
        <v>0</v>
      </c>
      <c r="AJ37" s="71">
        <v>0</v>
      </c>
      <c r="AK37" s="71">
        <v>0</v>
      </c>
      <c r="AL37" s="71">
        <v>0</v>
      </c>
    </row>
    <row r="38" spans="2:38">
      <c r="B38" s="1" t="s">
        <v>52</v>
      </c>
      <c r="C38" s="27">
        <v>0</v>
      </c>
      <c r="D38" s="27">
        <v>0.10840999999999999</v>
      </c>
      <c r="E38" s="27">
        <v>0</v>
      </c>
      <c r="F38" s="27">
        <v>0</v>
      </c>
      <c r="G38" s="27">
        <v>0</v>
      </c>
      <c r="H38" s="27">
        <v>0</v>
      </c>
      <c r="I38" s="27">
        <v>0</v>
      </c>
      <c r="J38" s="27">
        <v>0</v>
      </c>
      <c r="K38" s="27">
        <v>0</v>
      </c>
      <c r="L38" s="27">
        <v>0</v>
      </c>
      <c r="M38" s="27">
        <v>0</v>
      </c>
      <c r="N38" s="27">
        <v>0</v>
      </c>
      <c r="O38" s="27">
        <v>0</v>
      </c>
      <c r="P38" s="27">
        <v>0</v>
      </c>
      <c r="Q38" s="27">
        <v>0</v>
      </c>
      <c r="R38" s="27">
        <v>0</v>
      </c>
      <c r="S38" s="27">
        <v>0</v>
      </c>
      <c r="T38" s="27">
        <v>0</v>
      </c>
      <c r="U38" s="27">
        <v>0</v>
      </c>
      <c r="V38" s="27">
        <v>0</v>
      </c>
      <c r="W38" s="27">
        <v>0</v>
      </c>
      <c r="X38" s="27">
        <v>0</v>
      </c>
      <c r="Y38" s="27">
        <v>0</v>
      </c>
      <c r="Z38" s="27">
        <v>0</v>
      </c>
      <c r="AA38" s="27">
        <v>0</v>
      </c>
      <c r="AB38" s="27">
        <v>0</v>
      </c>
      <c r="AC38" s="27">
        <v>0</v>
      </c>
      <c r="AD38" s="27">
        <v>0</v>
      </c>
      <c r="AE38" s="27">
        <v>0</v>
      </c>
      <c r="AF38" s="27">
        <v>0</v>
      </c>
      <c r="AG38" s="27">
        <v>0</v>
      </c>
      <c r="AH38" s="27">
        <v>0</v>
      </c>
      <c r="AI38" s="27">
        <v>0</v>
      </c>
      <c r="AJ38" s="71">
        <v>0</v>
      </c>
      <c r="AK38" s="71">
        <v>0</v>
      </c>
      <c r="AL38" s="71">
        <v>0</v>
      </c>
    </row>
    <row r="39" spans="2:38">
      <c r="B39" s="1" t="s">
        <v>53</v>
      </c>
      <c r="C39" s="27">
        <v>1.5099</v>
      </c>
      <c r="D39" s="27">
        <v>1.8694000000000002</v>
      </c>
      <c r="E39" s="27">
        <v>0</v>
      </c>
      <c r="F39" s="27">
        <v>0</v>
      </c>
      <c r="G39" s="27">
        <v>0</v>
      </c>
      <c r="H39" s="27">
        <v>0</v>
      </c>
      <c r="I39" s="27">
        <v>0</v>
      </c>
      <c r="J39" s="27">
        <v>0</v>
      </c>
      <c r="K39" s="27">
        <v>0</v>
      </c>
      <c r="L39" s="27">
        <v>0</v>
      </c>
      <c r="M39" s="27">
        <v>0</v>
      </c>
      <c r="N39" s="27">
        <v>0</v>
      </c>
      <c r="O39" s="27">
        <v>0</v>
      </c>
      <c r="P39" s="27">
        <v>0</v>
      </c>
      <c r="Q39" s="27">
        <v>0</v>
      </c>
      <c r="R39" s="27">
        <v>0</v>
      </c>
      <c r="S39" s="27">
        <v>0</v>
      </c>
      <c r="T39" s="27">
        <v>0</v>
      </c>
      <c r="U39" s="27">
        <v>0</v>
      </c>
      <c r="V39" s="27">
        <v>0</v>
      </c>
      <c r="W39" s="27">
        <v>0</v>
      </c>
      <c r="X39" s="27">
        <v>0</v>
      </c>
      <c r="Y39" s="27">
        <v>0</v>
      </c>
      <c r="Z39" s="27">
        <v>0</v>
      </c>
      <c r="AA39" s="27">
        <v>0</v>
      </c>
      <c r="AB39" s="27">
        <v>0</v>
      </c>
      <c r="AC39" s="27">
        <v>0</v>
      </c>
      <c r="AD39" s="27">
        <v>0</v>
      </c>
      <c r="AE39" s="27">
        <v>0</v>
      </c>
      <c r="AF39" s="27">
        <v>0</v>
      </c>
      <c r="AG39" s="27">
        <v>0</v>
      </c>
      <c r="AH39" s="27">
        <v>0</v>
      </c>
      <c r="AI39" s="27">
        <v>0</v>
      </c>
      <c r="AJ39" s="71">
        <v>0</v>
      </c>
      <c r="AK39" s="71">
        <v>0</v>
      </c>
      <c r="AL39" s="71">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71">
        <v>0</v>
      </c>
      <c r="AK40" s="71">
        <v>0</v>
      </c>
      <c r="AL40" s="71">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71">
        <v>0</v>
      </c>
      <c r="AK41" s="71">
        <v>0</v>
      </c>
      <c r="AL41" s="71">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71">
        <v>0</v>
      </c>
      <c r="AK42" s="71">
        <v>0</v>
      </c>
      <c r="AL42" s="71">
        <v>0</v>
      </c>
    </row>
    <row r="43" spans="2:38">
      <c r="B43" s="1" t="s">
        <v>55</v>
      </c>
      <c r="C43" s="27">
        <v>10.712680000000001</v>
      </c>
      <c r="D43" s="27">
        <v>0</v>
      </c>
      <c r="E43" s="27">
        <v>0.99199999999999999</v>
      </c>
      <c r="F43" s="27">
        <v>0</v>
      </c>
      <c r="G43" s="27">
        <v>0</v>
      </c>
      <c r="H43" s="27">
        <v>0</v>
      </c>
      <c r="I43" s="27">
        <v>0</v>
      </c>
      <c r="J43" s="27">
        <v>0</v>
      </c>
      <c r="K43" s="27">
        <v>0</v>
      </c>
      <c r="L43" s="27">
        <v>0</v>
      </c>
      <c r="M43" s="27">
        <v>0</v>
      </c>
      <c r="N43" s="27">
        <v>0</v>
      </c>
      <c r="O43" s="27">
        <v>0</v>
      </c>
      <c r="P43" s="27">
        <v>0</v>
      </c>
      <c r="Q43" s="27">
        <v>0</v>
      </c>
      <c r="R43" s="27">
        <v>0</v>
      </c>
      <c r="S43" s="27">
        <v>0</v>
      </c>
      <c r="T43" s="27">
        <v>0</v>
      </c>
      <c r="U43" s="27">
        <v>0</v>
      </c>
      <c r="V43" s="27">
        <v>0</v>
      </c>
      <c r="W43" s="27">
        <v>0</v>
      </c>
      <c r="X43" s="27">
        <v>0</v>
      </c>
      <c r="Y43" s="27">
        <v>0</v>
      </c>
      <c r="Z43" s="27">
        <v>0</v>
      </c>
      <c r="AA43" s="27">
        <v>0</v>
      </c>
      <c r="AB43" s="27">
        <v>0</v>
      </c>
      <c r="AC43" s="27">
        <v>0</v>
      </c>
      <c r="AD43" s="27">
        <v>0</v>
      </c>
      <c r="AE43" s="27">
        <v>0</v>
      </c>
      <c r="AF43" s="27">
        <v>0</v>
      </c>
      <c r="AG43" s="27">
        <v>0</v>
      </c>
      <c r="AH43" s="27">
        <v>0</v>
      </c>
      <c r="AI43" s="27">
        <v>0</v>
      </c>
      <c r="AJ43" s="71">
        <v>0</v>
      </c>
      <c r="AK43" s="71">
        <v>0</v>
      </c>
      <c r="AL43" s="71">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71">
        <v>0</v>
      </c>
      <c r="AK44" s="71">
        <v>0</v>
      </c>
      <c r="AL44" s="71">
        <v>0</v>
      </c>
    </row>
    <row r="45" spans="2:38">
      <c r="B45" s="1" t="s">
        <v>121</v>
      </c>
      <c r="C45" s="27">
        <v>36.789499999999997</v>
      </c>
      <c r="D45" s="27">
        <v>36.789499999999997</v>
      </c>
      <c r="E45" s="27">
        <v>36.789499999999997</v>
      </c>
      <c r="F45" s="27">
        <v>0</v>
      </c>
      <c r="G45" s="27">
        <v>0</v>
      </c>
      <c r="H45" s="27">
        <v>0</v>
      </c>
      <c r="I45" s="27">
        <v>0</v>
      </c>
      <c r="J45" s="27">
        <v>0</v>
      </c>
      <c r="K45" s="27">
        <v>0</v>
      </c>
      <c r="L45" s="27">
        <v>0</v>
      </c>
      <c r="M45" s="27">
        <v>0</v>
      </c>
      <c r="N45" s="27">
        <v>0</v>
      </c>
      <c r="O45" s="27">
        <v>0</v>
      </c>
      <c r="P45" s="27">
        <v>0</v>
      </c>
      <c r="Q45" s="27">
        <v>0</v>
      </c>
      <c r="R45" s="27">
        <v>0</v>
      </c>
      <c r="S45" s="27">
        <v>0</v>
      </c>
      <c r="T45" s="27">
        <v>0</v>
      </c>
      <c r="U45" s="27">
        <v>0</v>
      </c>
      <c r="V45" s="27">
        <v>0</v>
      </c>
      <c r="W45" s="27">
        <v>0</v>
      </c>
      <c r="X45" s="27">
        <v>0</v>
      </c>
      <c r="Y45" s="27">
        <v>0</v>
      </c>
      <c r="Z45" s="27">
        <v>0</v>
      </c>
      <c r="AA45" s="27">
        <v>0</v>
      </c>
      <c r="AB45" s="27">
        <v>0</v>
      </c>
      <c r="AC45" s="27">
        <v>0</v>
      </c>
      <c r="AD45" s="27">
        <v>0</v>
      </c>
      <c r="AE45" s="27">
        <v>0</v>
      </c>
      <c r="AF45" s="27">
        <v>0</v>
      </c>
      <c r="AG45" s="27">
        <v>0</v>
      </c>
      <c r="AH45" s="27">
        <v>0</v>
      </c>
      <c r="AI45" s="27">
        <v>0</v>
      </c>
      <c r="AJ45" s="71">
        <v>0</v>
      </c>
      <c r="AK45" s="71">
        <v>0</v>
      </c>
      <c r="AL45" s="71">
        <v>0</v>
      </c>
    </row>
    <row r="46" spans="2:38">
      <c r="B46" s="1" t="s">
        <v>122</v>
      </c>
      <c r="C46" s="27">
        <v>150.72448</v>
      </c>
      <c r="D46" s="27">
        <v>298.57797999999997</v>
      </c>
      <c r="E46" s="27">
        <v>110.89998</v>
      </c>
      <c r="F46" s="27">
        <v>0</v>
      </c>
      <c r="G46" s="27">
        <v>0</v>
      </c>
      <c r="H46" s="27">
        <v>0</v>
      </c>
      <c r="I46" s="27">
        <v>0</v>
      </c>
      <c r="J46" s="27">
        <v>0</v>
      </c>
      <c r="K46" s="27">
        <v>0</v>
      </c>
      <c r="L46" s="27">
        <v>0</v>
      </c>
      <c r="M46" s="27">
        <v>0</v>
      </c>
      <c r="N46" s="27">
        <v>0</v>
      </c>
      <c r="O46" s="27">
        <v>0</v>
      </c>
      <c r="P46" s="27">
        <v>0</v>
      </c>
      <c r="Q46" s="27">
        <v>0</v>
      </c>
      <c r="R46" s="27">
        <v>0</v>
      </c>
      <c r="S46" s="27">
        <v>0</v>
      </c>
      <c r="T46" s="27">
        <v>0</v>
      </c>
      <c r="U46" s="27">
        <v>0</v>
      </c>
      <c r="V46" s="27">
        <v>0</v>
      </c>
      <c r="W46" s="27">
        <v>0</v>
      </c>
      <c r="X46" s="27">
        <v>0</v>
      </c>
      <c r="Y46" s="27">
        <v>0</v>
      </c>
      <c r="Z46" s="27">
        <v>0</v>
      </c>
      <c r="AA46" s="27">
        <v>0</v>
      </c>
      <c r="AB46" s="27">
        <v>0</v>
      </c>
      <c r="AC46" s="27">
        <v>0</v>
      </c>
      <c r="AD46" s="27">
        <v>0</v>
      </c>
      <c r="AE46" s="27">
        <v>0</v>
      </c>
      <c r="AF46" s="27">
        <v>0</v>
      </c>
      <c r="AG46" s="27">
        <v>0</v>
      </c>
      <c r="AH46" s="27">
        <v>0</v>
      </c>
      <c r="AI46" s="27">
        <v>0</v>
      </c>
      <c r="AJ46" s="71">
        <v>0</v>
      </c>
      <c r="AK46" s="71">
        <v>0</v>
      </c>
      <c r="AL46" s="71">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G35:AI35"/>
    <mergeCell ref="AJ35:AL35"/>
    <mergeCell ref="R35:T35"/>
    <mergeCell ref="U35:W35"/>
    <mergeCell ref="X35:Z35"/>
    <mergeCell ref="AA35:AC35"/>
    <mergeCell ref="AD35:AF35"/>
    <mergeCell ref="C35:E35"/>
    <mergeCell ref="F35:H35"/>
    <mergeCell ref="I35:K35"/>
    <mergeCell ref="L35:N35"/>
    <mergeCell ref="O35:Q35"/>
    <mergeCell ref="AJ21:AL21"/>
    <mergeCell ref="C21:E21"/>
    <mergeCell ref="F21:H21"/>
    <mergeCell ref="I21:K21"/>
    <mergeCell ref="L21:N21"/>
    <mergeCell ref="O21:Q21"/>
    <mergeCell ref="R21:T21"/>
    <mergeCell ref="U21:W21"/>
    <mergeCell ref="X21:Z21"/>
    <mergeCell ref="AA21:AC21"/>
    <mergeCell ref="AD21:AF21"/>
    <mergeCell ref="AG21:AI21"/>
  </mergeCells>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21"/>
  <sheetViews>
    <sheetView zoomScale="70" zoomScaleNormal="70" workbookViewId="0">
      <selection activeCell="C24" sqref="C24"/>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41">
        <v>5.5790870899999989</v>
      </c>
      <c r="D3" s="41"/>
      <c r="E3" s="41"/>
      <c r="F3" s="41"/>
      <c r="G3" s="41"/>
      <c r="H3" s="41"/>
      <c r="I3" s="41"/>
      <c r="J3" s="41"/>
      <c r="K3" s="41"/>
      <c r="L3" s="41"/>
      <c r="M3" s="41"/>
      <c r="N3" s="41"/>
    </row>
    <row r="4" spans="2:14">
      <c r="B4" s="1" t="s">
        <v>144</v>
      </c>
      <c r="C4" s="41">
        <v>7.2084099999999967E-3</v>
      </c>
      <c r="D4" s="41"/>
      <c r="E4" s="41"/>
      <c r="F4" s="41"/>
      <c r="G4" s="41"/>
      <c r="H4" s="41"/>
      <c r="I4" s="41"/>
      <c r="J4" s="41"/>
      <c r="K4" s="41"/>
      <c r="L4" s="41"/>
      <c r="M4" s="41"/>
      <c r="N4" s="41"/>
    </row>
    <row r="5" spans="2:14">
      <c r="B5" s="1" t="s">
        <v>145</v>
      </c>
      <c r="C5" s="41">
        <v>0</v>
      </c>
      <c r="D5" s="41"/>
      <c r="E5" s="41"/>
      <c r="F5" s="41"/>
      <c r="G5" s="41"/>
      <c r="H5" s="41"/>
      <c r="I5" s="41"/>
      <c r="J5" s="41"/>
      <c r="K5" s="41"/>
      <c r="L5" s="41"/>
      <c r="M5" s="41"/>
      <c r="N5" s="41"/>
    </row>
    <row r="6" spans="2:14">
      <c r="B6" s="1" t="s">
        <v>188</v>
      </c>
      <c r="C6" s="41">
        <v>9.2272500000000035E-2</v>
      </c>
      <c r="D6" s="41"/>
      <c r="E6" s="41"/>
      <c r="F6" s="41"/>
      <c r="G6" s="41"/>
      <c r="H6" s="41"/>
      <c r="I6" s="41"/>
      <c r="J6" s="41"/>
      <c r="K6" s="41"/>
      <c r="L6" s="41"/>
      <c r="M6" s="41"/>
      <c r="N6" s="41"/>
    </row>
    <row r="7" spans="2:14">
      <c r="B7" s="1" t="s">
        <v>59</v>
      </c>
      <c r="C7" s="41">
        <v>0</v>
      </c>
      <c r="D7" s="41"/>
      <c r="E7" s="41"/>
      <c r="F7" s="41"/>
      <c r="G7" s="41"/>
      <c r="H7" s="41"/>
      <c r="I7" s="41"/>
      <c r="J7" s="41"/>
      <c r="K7" s="41"/>
      <c r="L7" s="41"/>
      <c r="M7" s="41"/>
      <c r="N7" s="41"/>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5">
        <v>1908439.23</v>
      </c>
      <c r="D11" s="65"/>
      <c r="E11" s="65"/>
      <c r="F11" s="65"/>
      <c r="G11" s="20"/>
      <c r="H11" s="20"/>
      <c r="I11" s="20"/>
      <c r="J11" s="20"/>
      <c r="K11" s="20"/>
      <c r="L11" s="20"/>
      <c r="M11" s="20"/>
      <c r="N11" s="20"/>
    </row>
    <row r="12" spans="2:14">
      <c r="B12" s="19" t="s">
        <v>130</v>
      </c>
      <c r="C12" s="64">
        <v>2320.5034999999993</v>
      </c>
      <c r="D12" s="64"/>
      <c r="E12" s="64"/>
      <c r="F12" s="64"/>
      <c r="G12" s="20"/>
      <c r="H12" s="20"/>
      <c r="I12" s="20"/>
      <c r="J12" s="20"/>
      <c r="K12" s="20"/>
      <c r="L12" s="20"/>
      <c r="M12" s="20"/>
      <c r="N12" s="20"/>
    </row>
    <row r="13" spans="2:14">
      <c r="B13" s="19" t="s">
        <v>58</v>
      </c>
      <c r="C13" s="20">
        <v>0</v>
      </c>
      <c r="D13" s="20"/>
      <c r="E13" s="20"/>
      <c r="F13" s="20"/>
      <c r="G13" s="20"/>
      <c r="H13" s="20"/>
      <c r="I13" s="20"/>
      <c r="J13" s="20"/>
      <c r="K13" s="20"/>
      <c r="L13" s="20"/>
      <c r="M13" s="20"/>
      <c r="N13" s="20"/>
    </row>
    <row r="14" spans="2:14">
      <c r="B14" s="19" t="s">
        <v>131</v>
      </c>
      <c r="C14" s="20">
        <v>0</v>
      </c>
      <c r="D14" s="20"/>
      <c r="E14" s="20"/>
      <c r="F14" s="20"/>
      <c r="G14" s="20"/>
      <c r="H14" s="20"/>
      <c r="I14" s="20"/>
      <c r="J14" s="20"/>
      <c r="K14" s="20"/>
      <c r="L14" s="20"/>
      <c r="M14" s="20"/>
      <c r="N14" s="20"/>
    </row>
    <row r="15" spans="2:14">
      <c r="C15" s="28">
        <v>1910759.7335000001</v>
      </c>
      <c r="D15" s="28">
        <v>0</v>
      </c>
      <c r="E15" s="28">
        <v>0</v>
      </c>
      <c r="F15" s="28">
        <v>0</v>
      </c>
      <c r="G15" s="28">
        <v>0</v>
      </c>
      <c r="H15" s="28">
        <v>0</v>
      </c>
      <c r="I15" s="28">
        <v>0</v>
      </c>
      <c r="J15" s="28">
        <v>0</v>
      </c>
      <c r="K15" s="28">
        <v>0</v>
      </c>
      <c r="L15" s="28">
        <v>0</v>
      </c>
      <c r="M15" s="28">
        <v>0</v>
      </c>
      <c r="N15" s="28">
        <v>0</v>
      </c>
    </row>
    <row r="18" spans="2:2">
      <c r="B18" t="s">
        <v>173</v>
      </c>
    </row>
    <row r="19" spans="2:2">
      <c r="B19" s="51">
        <v>1910759.7335000001</v>
      </c>
    </row>
    <row r="21" spans="2:2">
      <c r="B21">
        <v>6.04</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41"/>
  <sheetViews>
    <sheetView zoomScale="70" zoomScaleNormal="70" workbookViewId="0">
      <selection activeCell="L41" sqref="L41"/>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41">
        <v>2.9624996700000001</v>
      </c>
      <c r="D3" s="41"/>
      <c r="E3" s="41"/>
      <c r="F3" s="41"/>
      <c r="G3" s="41"/>
      <c r="H3" s="41"/>
      <c r="I3" s="41"/>
      <c r="J3" s="41"/>
      <c r="K3" s="41"/>
      <c r="L3" s="41"/>
      <c r="M3" s="41"/>
      <c r="N3" s="41"/>
    </row>
    <row r="4" spans="2:14">
      <c r="B4" s="18" t="s">
        <v>95</v>
      </c>
      <c r="C4" s="41">
        <v>4.8384780000000016E-2</v>
      </c>
      <c r="D4" s="41"/>
      <c r="E4" s="41"/>
      <c r="F4" s="41"/>
      <c r="G4" s="41"/>
      <c r="H4" s="41"/>
      <c r="I4" s="41"/>
      <c r="J4" s="41"/>
      <c r="K4" s="41"/>
      <c r="L4" s="41"/>
      <c r="M4" s="41"/>
      <c r="N4" s="41"/>
    </row>
    <row r="5" spans="2:14">
      <c r="B5" s="17" t="s">
        <v>93</v>
      </c>
      <c r="C5" s="41">
        <v>0</v>
      </c>
      <c r="D5" s="41"/>
      <c r="E5" s="41"/>
      <c r="F5" s="41"/>
      <c r="G5" s="41"/>
      <c r="H5" s="41"/>
      <c r="I5" s="41"/>
      <c r="J5" s="41"/>
      <c r="K5" s="41"/>
      <c r="L5" s="41"/>
      <c r="M5" s="41"/>
      <c r="N5" s="41"/>
    </row>
    <row r="6" spans="2:14">
      <c r="B6" s="18" t="s">
        <v>96</v>
      </c>
      <c r="C6" s="41">
        <v>0</v>
      </c>
      <c r="D6" s="41"/>
      <c r="E6" s="41"/>
      <c r="F6" s="41"/>
      <c r="G6" s="41"/>
      <c r="H6" s="41"/>
      <c r="I6" s="41"/>
      <c r="J6" s="41"/>
      <c r="K6" s="41"/>
      <c r="L6" s="41"/>
      <c r="M6" s="41"/>
      <c r="N6" s="41"/>
    </row>
    <row r="7" spans="2:14">
      <c r="B7" s="17" t="s">
        <v>61</v>
      </c>
      <c r="C7" s="41">
        <v>0</v>
      </c>
      <c r="D7" s="41"/>
      <c r="E7" s="41"/>
      <c r="F7" s="41"/>
      <c r="G7" s="41"/>
      <c r="H7" s="41"/>
      <c r="I7" s="41"/>
      <c r="J7" s="41"/>
      <c r="K7" s="41"/>
      <c r="L7" s="41"/>
      <c r="M7" s="41"/>
      <c r="N7" s="41"/>
    </row>
    <row r="8" spans="2:14">
      <c r="B8" s="17" t="s">
        <v>62</v>
      </c>
      <c r="C8" s="41">
        <v>0.32479999999999981</v>
      </c>
      <c r="D8" s="41"/>
      <c r="E8" s="41"/>
      <c r="F8" s="41"/>
      <c r="G8" s="41"/>
      <c r="H8" s="41"/>
      <c r="I8" s="41"/>
      <c r="J8" s="41"/>
      <c r="K8" s="41"/>
      <c r="L8" s="41"/>
      <c r="M8" s="41"/>
      <c r="N8" s="41"/>
    </row>
    <row r="9" spans="2:14">
      <c r="B9" s="18" t="s">
        <v>97</v>
      </c>
      <c r="C9" s="41">
        <v>0</v>
      </c>
      <c r="D9" s="41"/>
      <c r="E9" s="41"/>
      <c r="F9" s="41"/>
      <c r="G9" s="41"/>
      <c r="H9" s="41"/>
      <c r="I9" s="41"/>
      <c r="J9" s="41"/>
      <c r="K9" s="41"/>
      <c r="L9" s="41"/>
      <c r="M9" s="41"/>
      <c r="N9" s="41"/>
    </row>
    <row r="41" spans="7:7">
      <c r="G41" t="s">
        <v>193</v>
      </c>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80" zoomScaleNormal="80" workbookViewId="0">
      <selection activeCell="B25" sqref="B25"/>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41">
        <v>0.27680216999999996</v>
      </c>
      <c r="D3" s="41"/>
      <c r="E3" s="41"/>
      <c r="F3" s="41"/>
      <c r="G3" s="41"/>
      <c r="H3" s="41"/>
      <c r="I3" s="41"/>
      <c r="J3" s="41"/>
      <c r="K3" s="41"/>
      <c r="L3" s="41"/>
      <c r="M3" s="41"/>
      <c r="N3" s="41"/>
      <c r="O3" s="5"/>
    </row>
    <row r="4" spans="1:15">
      <c r="B4" s="18" t="s">
        <v>98</v>
      </c>
      <c r="C4" s="41">
        <v>0</v>
      </c>
      <c r="D4" s="41"/>
      <c r="E4" s="41"/>
      <c r="F4" s="41"/>
      <c r="G4" s="41"/>
      <c r="H4" s="41"/>
      <c r="I4" s="41"/>
      <c r="J4" s="41"/>
      <c r="K4" s="41"/>
      <c r="L4" s="41"/>
      <c r="M4" s="41"/>
      <c r="N4" s="41"/>
      <c r="O4" s="5"/>
    </row>
    <row r="5" spans="1:15">
      <c r="B5" s="17" t="s">
        <v>101</v>
      </c>
      <c r="C5" s="41">
        <v>0</v>
      </c>
      <c r="D5" s="41"/>
      <c r="E5" s="41"/>
      <c r="F5" s="41"/>
      <c r="G5" s="41"/>
      <c r="H5" s="41"/>
      <c r="I5" s="41"/>
      <c r="J5" s="41"/>
      <c r="K5" s="41"/>
      <c r="L5" s="41"/>
      <c r="M5" s="41"/>
      <c r="N5" s="41"/>
      <c r="O5" s="5"/>
    </row>
    <row r="6" spans="1:15">
      <c r="B6" s="18" t="s">
        <v>100</v>
      </c>
      <c r="C6" s="41">
        <v>0</v>
      </c>
      <c r="D6" s="41"/>
      <c r="E6" s="41"/>
      <c r="F6" s="41"/>
      <c r="G6" s="41"/>
      <c r="H6" s="41"/>
      <c r="I6" s="41"/>
      <c r="J6" s="41"/>
      <c r="K6" s="41"/>
      <c r="L6" s="41"/>
      <c r="M6" s="41"/>
      <c r="N6" s="41"/>
      <c r="O6" s="5"/>
    </row>
    <row r="7" spans="1:15">
      <c r="B7" s="17" t="s">
        <v>104</v>
      </c>
      <c r="C7" s="41">
        <v>0.38772203</v>
      </c>
      <c r="D7" s="41"/>
      <c r="E7" s="41"/>
      <c r="F7" s="41"/>
      <c r="G7" s="41"/>
      <c r="H7" s="41"/>
      <c r="I7" s="41"/>
      <c r="J7" s="41"/>
      <c r="K7" s="41"/>
      <c r="L7" s="41"/>
      <c r="M7" s="41"/>
      <c r="N7" s="41"/>
      <c r="O7" s="5"/>
    </row>
    <row r="8" spans="1:15" ht="30">
      <c r="B8" s="18" t="s">
        <v>102</v>
      </c>
      <c r="C8" s="41">
        <v>0</v>
      </c>
      <c r="D8" s="41"/>
      <c r="E8" s="41"/>
      <c r="F8" s="41"/>
      <c r="G8" s="41"/>
      <c r="H8" s="41"/>
      <c r="I8" s="41"/>
      <c r="J8" s="41"/>
      <c r="K8" s="41"/>
      <c r="L8" s="41"/>
      <c r="M8" s="41"/>
      <c r="N8" s="41"/>
      <c r="O8" s="5"/>
    </row>
    <row r="9" spans="1:15">
      <c r="B9" s="18" t="s">
        <v>103</v>
      </c>
      <c r="C9" s="41">
        <v>0.82545457999999994</v>
      </c>
      <c r="D9" s="41"/>
      <c r="E9" s="41"/>
      <c r="F9" s="41"/>
      <c r="G9" s="41"/>
      <c r="H9" s="41"/>
      <c r="I9" s="41"/>
      <c r="J9" s="41"/>
      <c r="K9" s="41"/>
      <c r="L9" s="41"/>
      <c r="M9" s="41"/>
      <c r="N9" s="41"/>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60">
        <v>51237.3</v>
      </c>
      <c r="D13" s="60"/>
      <c r="E13" s="60"/>
      <c r="F13" s="60"/>
      <c r="G13" s="60"/>
      <c r="H13" s="60"/>
      <c r="I13" s="60"/>
      <c r="J13" s="60"/>
      <c r="K13" s="60"/>
      <c r="L13" s="60"/>
      <c r="M13" s="60"/>
      <c r="N13" s="60"/>
    </row>
    <row r="14" spans="1:15" ht="15.75">
      <c r="B14" s="24" t="s">
        <v>107</v>
      </c>
      <c r="C14" s="60">
        <v>0</v>
      </c>
      <c r="D14" s="60"/>
      <c r="E14" s="60"/>
      <c r="F14" s="60"/>
      <c r="G14" s="60"/>
      <c r="H14" s="60"/>
      <c r="I14" s="60"/>
      <c r="J14" s="60"/>
      <c r="K14" s="60"/>
      <c r="L14" s="60"/>
      <c r="M14" s="60"/>
      <c r="N14" s="60"/>
    </row>
    <row r="15" spans="1:15" ht="15.75">
      <c r="A15" t="s">
        <v>105</v>
      </c>
      <c r="B15" s="25" t="s">
        <v>109</v>
      </c>
      <c r="C15" s="60">
        <v>20</v>
      </c>
      <c r="D15" s="60"/>
      <c r="E15" s="60"/>
      <c r="F15" s="60"/>
      <c r="G15" s="60"/>
      <c r="H15" s="60"/>
      <c r="I15" s="60"/>
      <c r="J15" s="60"/>
      <c r="K15" s="60"/>
      <c r="L15" s="60"/>
      <c r="M15" s="60"/>
      <c r="N15" s="60"/>
    </row>
    <row r="16" spans="1:15" ht="15.75">
      <c r="B16" s="24" t="s">
        <v>110</v>
      </c>
      <c r="C16" s="60">
        <v>0</v>
      </c>
      <c r="D16" s="60"/>
      <c r="E16" s="60"/>
      <c r="F16" s="60"/>
      <c r="G16" s="60"/>
      <c r="H16" s="60"/>
      <c r="I16" s="60"/>
      <c r="J16" s="60"/>
      <c r="K16" s="60"/>
      <c r="L16" s="60"/>
      <c r="M16" s="60"/>
      <c r="N16" s="60"/>
    </row>
    <row r="17" spans="1:14" ht="15.75">
      <c r="B17" s="25" t="s">
        <v>112</v>
      </c>
      <c r="C17" s="60">
        <v>0</v>
      </c>
      <c r="D17" s="60"/>
      <c r="E17" s="60"/>
      <c r="F17" s="60"/>
      <c r="G17" s="60"/>
      <c r="H17" s="60"/>
      <c r="I17" s="60"/>
      <c r="J17" s="60"/>
      <c r="K17" s="60"/>
      <c r="L17" s="60"/>
      <c r="M17" s="60"/>
      <c r="N17" s="60"/>
    </row>
    <row r="18" spans="1:14" ht="15.75">
      <c r="B18" s="24" t="s">
        <v>111</v>
      </c>
      <c r="C18" s="60"/>
      <c r="D18" s="60"/>
      <c r="E18" s="60"/>
      <c r="F18" s="60"/>
      <c r="G18" s="60"/>
      <c r="H18" s="60"/>
      <c r="I18" s="60"/>
      <c r="J18" s="60"/>
      <c r="K18" s="60"/>
      <c r="L18" s="60"/>
      <c r="M18" s="60"/>
      <c r="N18" s="60"/>
    </row>
    <row r="19" spans="1:14" ht="15.75">
      <c r="A19" t="s">
        <v>106</v>
      </c>
      <c r="B19" s="25" t="s">
        <v>113</v>
      </c>
      <c r="C19" s="60">
        <v>8</v>
      </c>
      <c r="D19" s="60"/>
      <c r="E19" s="60"/>
      <c r="F19" s="60"/>
      <c r="G19" s="60"/>
      <c r="H19" s="60"/>
      <c r="I19" s="60"/>
      <c r="J19" s="60"/>
      <c r="K19" s="60"/>
      <c r="L19" s="60"/>
      <c r="M19" s="60"/>
      <c r="N19" s="60"/>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8"/>
  <sheetViews>
    <sheetView workbookViewId="0">
      <selection activeCell="B15" sqref="B15"/>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41">
        <v>1.2934538879230499</v>
      </c>
      <c r="D3" s="41"/>
      <c r="E3" s="41"/>
      <c r="F3" s="41"/>
      <c r="G3" s="41"/>
      <c r="H3" s="41"/>
      <c r="I3" s="41"/>
      <c r="J3" s="41"/>
      <c r="K3" s="41"/>
      <c r="L3" s="41"/>
      <c r="M3" s="41"/>
      <c r="N3" s="41"/>
    </row>
    <row r="4" spans="2:14">
      <c r="B4" s="6" t="s">
        <v>63</v>
      </c>
      <c r="C4" s="41">
        <v>0</v>
      </c>
      <c r="D4" s="41"/>
      <c r="E4" s="41"/>
      <c r="F4" s="41"/>
      <c r="G4" s="41"/>
      <c r="H4" s="41"/>
      <c r="I4" s="41"/>
      <c r="J4" s="41"/>
      <c r="K4" s="41"/>
      <c r="L4" s="41"/>
      <c r="M4" s="41"/>
      <c r="N4" s="41"/>
    </row>
    <row r="5" spans="2:14">
      <c r="B5" s="6" t="s">
        <v>132</v>
      </c>
      <c r="C5" s="41">
        <v>0</v>
      </c>
      <c r="D5" s="41"/>
      <c r="E5" s="41"/>
      <c r="F5" s="41"/>
      <c r="G5" s="41"/>
      <c r="H5" s="41"/>
      <c r="I5" s="41"/>
      <c r="J5" s="41"/>
      <c r="K5" s="41"/>
      <c r="L5" s="41"/>
      <c r="M5" s="41"/>
      <c r="N5" s="41"/>
    </row>
    <row r="6" spans="2:14">
      <c r="B6" s="57" t="s">
        <v>146</v>
      </c>
      <c r="C6" s="41">
        <v>3.0992078999955042E-2</v>
      </c>
      <c r="D6" s="41"/>
      <c r="E6" s="41"/>
      <c r="F6" s="41"/>
      <c r="G6" s="41"/>
      <c r="H6" s="41"/>
      <c r="I6" s="41"/>
      <c r="J6" s="41"/>
      <c r="K6" s="41"/>
      <c r="L6" s="41"/>
      <c r="M6" s="41"/>
      <c r="N6" s="41"/>
    </row>
    <row r="7" spans="2:14">
      <c r="B7" s="44" t="s">
        <v>152</v>
      </c>
      <c r="C7" s="38">
        <v>-0.54035297999999954</v>
      </c>
      <c r="D7" s="38"/>
      <c r="E7" s="38"/>
      <c r="F7" s="38"/>
      <c r="G7" s="38"/>
      <c r="H7" s="38"/>
      <c r="I7" s="38"/>
      <c r="J7" s="38"/>
      <c r="K7" s="38"/>
      <c r="L7" s="38"/>
      <c r="M7" s="38"/>
      <c r="N7" s="38"/>
    </row>
    <row r="8" spans="2:14">
      <c r="B8" s="44" t="s">
        <v>155</v>
      </c>
      <c r="C8" s="38">
        <v>0.57134505899995458</v>
      </c>
      <c r="D8" s="38"/>
      <c r="E8" s="38"/>
      <c r="F8" s="38"/>
      <c r="G8" s="38"/>
      <c r="H8" s="38"/>
      <c r="I8" s="38"/>
      <c r="J8" s="38"/>
      <c r="K8" s="38"/>
      <c r="L8" s="38"/>
      <c r="M8" s="38"/>
      <c r="N8" s="38"/>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opLeftCell="B1" zoomScale="110" zoomScaleNormal="110" workbookViewId="0">
      <selection activeCell="D29" sqref="D29"/>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2">
        <v>43556</v>
      </c>
      <c r="D1" s="37">
        <v>43585</v>
      </c>
      <c r="E1" s="35">
        <v>43556</v>
      </c>
      <c r="F1" t="s">
        <v>150</v>
      </c>
      <c r="G1" t="s">
        <v>189</v>
      </c>
    </row>
    <row r="3" spans="2:14">
      <c r="B3" t="s">
        <v>1</v>
      </c>
      <c r="C3" s="38" t="s">
        <v>0</v>
      </c>
      <c r="D3" s="38" t="s">
        <v>2</v>
      </c>
      <c r="E3" s="38" t="s">
        <v>3</v>
      </c>
      <c r="F3" s="38" t="s">
        <v>4</v>
      </c>
      <c r="G3" s="38" t="s">
        <v>41</v>
      </c>
      <c r="H3" s="38"/>
      <c r="I3" s="38"/>
      <c r="J3" s="38"/>
      <c r="K3" s="38"/>
      <c r="L3" s="38"/>
      <c r="M3" s="38"/>
      <c r="N3" s="38"/>
    </row>
    <row r="4" spans="2:14">
      <c r="B4" s="49">
        <v>38.774914386598795</v>
      </c>
      <c r="C4" s="49">
        <v>8.7089653743390603</v>
      </c>
      <c r="D4" s="49">
        <v>34.160766642412256</v>
      </c>
      <c r="E4" s="49">
        <v>-7.3011404937799992E-2</v>
      </c>
      <c r="F4" s="50">
        <v>3.0992078999955042E-2</v>
      </c>
      <c r="G4" s="48">
        <v>81.602627077412265</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N41"/>
  <sheetViews>
    <sheetView topLeftCell="A4" zoomScaleNormal="100" workbookViewId="0">
      <selection activeCell="G36" sqref="G36"/>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41">
        <v>-0.79815410799999986</v>
      </c>
      <c r="D3" s="41"/>
      <c r="E3" s="41"/>
      <c r="F3" s="41"/>
      <c r="G3" s="41"/>
      <c r="H3" s="41"/>
      <c r="I3" s="41"/>
      <c r="J3" s="41"/>
      <c r="K3" s="41"/>
      <c r="L3" s="41"/>
      <c r="M3" s="41"/>
      <c r="N3" s="41"/>
    </row>
    <row r="4" spans="2:14">
      <c r="B4" s="1" t="s">
        <v>149</v>
      </c>
      <c r="C4" s="41">
        <v>4.6648849343959613</v>
      </c>
      <c r="D4" s="41"/>
      <c r="E4" s="41"/>
      <c r="F4" s="41"/>
      <c r="G4" s="41"/>
      <c r="H4" s="41"/>
      <c r="I4" s="41"/>
      <c r="J4" s="41"/>
      <c r="K4" s="41"/>
      <c r="L4" s="41"/>
      <c r="M4" s="41"/>
      <c r="N4" s="41"/>
    </row>
    <row r="5" spans="2:14">
      <c r="B5" s="1" t="s">
        <v>65</v>
      </c>
      <c r="C5" s="41">
        <v>3.7090634567702798</v>
      </c>
      <c r="D5" s="41"/>
      <c r="E5" s="41"/>
      <c r="F5" s="41"/>
      <c r="G5" s="41"/>
      <c r="H5" s="41"/>
      <c r="I5" s="41"/>
      <c r="J5" s="41"/>
      <c r="K5" s="41"/>
      <c r="L5" s="41"/>
      <c r="M5" s="41"/>
      <c r="N5" s="41"/>
    </row>
    <row r="6" spans="2:14">
      <c r="B6" s="1" t="s">
        <v>66</v>
      </c>
      <c r="C6" s="41">
        <v>41.798552221432352</v>
      </c>
      <c r="D6" s="41"/>
      <c r="E6" s="41"/>
      <c r="F6" s="41"/>
      <c r="G6" s="41"/>
      <c r="H6" s="41"/>
      <c r="I6" s="41"/>
      <c r="J6" s="41"/>
      <c r="K6" s="41"/>
      <c r="L6" s="41"/>
      <c r="M6" s="41"/>
      <c r="N6" s="41"/>
    </row>
    <row r="7" spans="2:14">
      <c r="B7" s="1" t="s">
        <v>153</v>
      </c>
      <c r="C7" s="41">
        <v>0.26186554957339003</v>
      </c>
      <c r="D7" s="41"/>
      <c r="E7" s="41"/>
      <c r="F7" s="41"/>
      <c r="G7" s="41"/>
      <c r="H7" s="41"/>
      <c r="I7" s="41"/>
      <c r="J7" s="41"/>
      <c r="K7" s="41"/>
      <c r="L7" s="41"/>
      <c r="M7" s="41"/>
      <c r="N7" s="41"/>
    </row>
    <row r="8" spans="2:14">
      <c r="B8" s="1" t="s">
        <v>148</v>
      </c>
      <c r="C8" s="41">
        <v>8.3113133321943415</v>
      </c>
      <c r="D8" s="41"/>
      <c r="E8" s="41"/>
      <c r="F8" s="41"/>
      <c r="G8" s="41"/>
      <c r="H8" s="41"/>
      <c r="I8" s="41"/>
      <c r="J8" s="41"/>
      <c r="K8" s="41"/>
      <c r="L8" s="41"/>
      <c r="M8" s="41"/>
      <c r="N8" s="41"/>
    </row>
    <row r="9" spans="2:14">
      <c r="B9" s="1" t="s">
        <v>67</v>
      </c>
      <c r="C9" s="41">
        <v>9.9122607252693005</v>
      </c>
      <c r="D9" s="41"/>
      <c r="E9" s="41"/>
      <c r="F9" s="41"/>
      <c r="G9" s="41"/>
      <c r="H9" s="41"/>
      <c r="I9" s="41"/>
      <c r="J9" s="41"/>
      <c r="K9" s="41"/>
      <c r="L9" s="41"/>
      <c r="M9" s="41"/>
      <c r="N9" s="41"/>
    </row>
    <row r="10" spans="2:14">
      <c r="B10" s="32" t="s">
        <v>151</v>
      </c>
      <c r="C10" s="41">
        <v>1.4899787800000002</v>
      </c>
      <c r="D10" s="41"/>
      <c r="E10" s="41"/>
      <c r="F10" s="41"/>
      <c r="G10" s="41"/>
      <c r="H10" s="41"/>
      <c r="I10" s="41"/>
      <c r="J10" s="41"/>
      <c r="K10" s="41"/>
      <c r="L10" s="41"/>
      <c r="M10" s="41"/>
      <c r="N10" s="41"/>
    </row>
    <row r="11" spans="2:14">
      <c r="B11" s="47" t="s">
        <v>68</v>
      </c>
      <c r="C11" s="41">
        <v>5.6785680000000012</v>
      </c>
      <c r="D11" s="41"/>
      <c r="E11" s="41"/>
      <c r="F11" s="41"/>
      <c r="G11" s="41"/>
      <c r="H11" s="41"/>
      <c r="I11" s="41"/>
      <c r="J11" s="41"/>
      <c r="K11" s="41"/>
      <c r="L11" s="41"/>
      <c r="M11" s="41"/>
      <c r="N11" s="41"/>
    </row>
    <row r="12" spans="2:14">
      <c r="B12" s="1" t="s">
        <v>70</v>
      </c>
      <c r="C12" s="41">
        <v>3.6265735689016512</v>
      </c>
      <c r="D12" s="41"/>
      <c r="E12" s="41"/>
      <c r="F12" s="41"/>
      <c r="G12" s="41"/>
      <c r="H12" s="41"/>
      <c r="I12" s="41"/>
      <c r="J12" s="41"/>
      <c r="K12" s="41"/>
      <c r="L12" s="41"/>
      <c r="M12" s="41"/>
      <c r="N12" s="41"/>
    </row>
    <row r="13" spans="2:14">
      <c r="B13" s="1" t="s">
        <v>69</v>
      </c>
      <c r="C13" s="41">
        <v>2.9323035619371209</v>
      </c>
      <c r="D13" s="41"/>
      <c r="E13" s="41"/>
      <c r="F13" s="41"/>
      <c r="G13" s="41"/>
      <c r="H13" s="41"/>
      <c r="I13" s="41"/>
      <c r="J13" s="41"/>
      <c r="K13" s="41"/>
      <c r="L13" s="41"/>
      <c r="M13" s="41"/>
      <c r="N13" s="41"/>
    </row>
    <row r="14" spans="2:14">
      <c r="B14" s="47" t="s">
        <v>41</v>
      </c>
      <c r="C14" s="41">
        <v>81.587210022474395</v>
      </c>
      <c r="D14" s="41">
        <v>0</v>
      </c>
      <c r="E14" s="41">
        <v>0</v>
      </c>
      <c r="F14" s="41">
        <v>0</v>
      </c>
      <c r="G14" s="41">
        <v>0</v>
      </c>
      <c r="H14" s="41">
        <v>0</v>
      </c>
      <c r="I14" s="41">
        <v>0</v>
      </c>
      <c r="J14" s="41">
        <v>0</v>
      </c>
      <c r="K14" s="41">
        <v>0</v>
      </c>
      <c r="L14" s="41">
        <v>0</v>
      </c>
      <c r="M14" s="41">
        <v>0</v>
      </c>
      <c r="N14" s="41">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0</v>
      </c>
      <c r="E18" s="20">
        <v>0</v>
      </c>
      <c r="F18" s="20">
        <v>0</v>
      </c>
      <c r="G18" s="20">
        <v>0</v>
      </c>
      <c r="H18" s="20">
        <v>0</v>
      </c>
      <c r="I18" s="20">
        <v>0</v>
      </c>
      <c r="J18" s="20">
        <v>0</v>
      </c>
      <c r="K18" s="20">
        <v>0</v>
      </c>
      <c r="L18" s="20">
        <v>0</v>
      </c>
      <c r="M18" s="20">
        <v>0</v>
      </c>
      <c r="N18" s="20">
        <v>0</v>
      </c>
    </row>
    <row r="19" spans="2:14">
      <c r="B19" s="1" t="s">
        <v>149</v>
      </c>
      <c r="C19" s="20">
        <v>554209.84499999997</v>
      </c>
      <c r="D19" s="20">
        <v>0</v>
      </c>
      <c r="E19" s="20">
        <v>0</v>
      </c>
      <c r="F19" s="20">
        <v>0</v>
      </c>
      <c r="G19" s="20">
        <v>0</v>
      </c>
      <c r="H19" s="20">
        <v>0</v>
      </c>
      <c r="I19" s="20">
        <v>0</v>
      </c>
      <c r="J19" s="20">
        <v>0</v>
      </c>
      <c r="K19" s="20">
        <v>0</v>
      </c>
      <c r="L19" s="20">
        <v>0</v>
      </c>
      <c r="M19" s="20">
        <v>0</v>
      </c>
      <c r="N19" s="20">
        <v>0</v>
      </c>
    </row>
    <row r="20" spans="2:14">
      <c r="B20" s="1" t="s">
        <v>171</v>
      </c>
      <c r="C20" s="20">
        <v>9886.9259999999995</v>
      </c>
      <c r="D20" s="20">
        <v>0</v>
      </c>
      <c r="E20" s="20">
        <v>0</v>
      </c>
      <c r="F20" s="20">
        <v>0</v>
      </c>
      <c r="G20" s="20">
        <v>0</v>
      </c>
      <c r="H20" s="20">
        <v>0</v>
      </c>
      <c r="I20" s="20">
        <v>0</v>
      </c>
      <c r="J20" s="20">
        <v>0</v>
      </c>
      <c r="K20" s="20">
        <v>0</v>
      </c>
      <c r="L20" s="20">
        <v>0</v>
      </c>
      <c r="M20" s="20">
        <v>0</v>
      </c>
      <c r="N20" s="20">
        <v>0</v>
      </c>
    </row>
    <row r="21" spans="2:14">
      <c r="B21" s="1" t="s">
        <v>66</v>
      </c>
      <c r="C21" s="20">
        <v>743095.89599999995</v>
      </c>
      <c r="D21" s="20">
        <v>0</v>
      </c>
      <c r="E21" s="20">
        <v>0</v>
      </c>
      <c r="F21" s="20">
        <v>0</v>
      </c>
      <c r="G21" s="20">
        <v>0</v>
      </c>
      <c r="H21" s="20">
        <v>0</v>
      </c>
      <c r="I21" s="20">
        <v>0</v>
      </c>
      <c r="J21" s="20">
        <v>0</v>
      </c>
      <c r="K21" s="20">
        <v>0</v>
      </c>
      <c r="L21" s="20">
        <v>0</v>
      </c>
      <c r="M21" s="20">
        <v>0</v>
      </c>
      <c r="N21" s="20">
        <v>0</v>
      </c>
    </row>
    <row r="22" spans="2:14">
      <c r="B22" s="1" t="s">
        <v>133</v>
      </c>
      <c r="C22" s="20">
        <v>859053.5</v>
      </c>
      <c r="D22" s="20">
        <v>0</v>
      </c>
      <c r="E22" s="20">
        <v>0</v>
      </c>
      <c r="F22" s="20">
        <v>0</v>
      </c>
      <c r="G22" s="20">
        <v>0</v>
      </c>
      <c r="H22" s="20">
        <v>0</v>
      </c>
      <c r="I22" s="20">
        <v>0</v>
      </c>
      <c r="J22" s="20">
        <v>0</v>
      </c>
      <c r="K22" s="20">
        <v>0</v>
      </c>
      <c r="L22" s="20">
        <v>0</v>
      </c>
      <c r="M22" s="20">
        <v>0</v>
      </c>
      <c r="N22" s="20">
        <v>0</v>
      </c>
    </row>
    <row r="23" spans="2:14">
      <c r="B23" s="1" t="s">
        <v>153</v>
      </c>
      <c r="C23" s="20">
        <v>-38648.421999999999</v>
      </c>
      <c r="D23" s="20">
        <v>0</v>
      </c>
      <c r="E23" s="20">
        <v>0</v>
      </c>
      <c r="F23" s="20">
        <v>0</v>
      </c>
      <c r="G23" s="20">
        <v>0</v>
      </c>
      <c r="H23" s="20">
        <v>0</v>
      </c>
      <c r="I23" s="20">
        <v>0</v>
      </c>
      <c r="J23" s="20">
        <v>0</v>
      </c>
      <c r="K23" s="20">
        <v>0</v>
      </c>
      <c r="L23" s="20">
        <v>0</v>
      </c>
      <c r="M23" s="20">
        <v>0</v>
      </c>
      <c r="N23" s="20">
        <v>0</v>
      </c>
    </row>
    <row r="24" spans="2:14">
      <c r="B24" s="1" t="s">
        <v>172</v>
      </c>
      <c r="C24" s="20">
        <v>19453.809000000001</v>
      </c>
      <c r="D24" s="20">
        <v>0</v>
      </c>
      <c r="E24" s="20">
        <v>0</v>
      </c>
      <c r="F24" s="20">
        <v>0</v>
      </c>
      <c r="G24" s="20">
        <v>0</v>
      </c>
      <c r="H24" s="20">
        <v>0</v>
      </c>
      <c r="I24" s="20">
        <v>0</v>
      </c>
      <c r="J24" s="20">
        <v>0</v>
      </c>
      <c r="K24" s="20">
        <v>0</v>
      </c>
      <c r="L24" s="20">
        <v>0</v>
      </c>
      <c r="M24" s="20">
        <v>0</v>
      </c>
      <c r="N24" s="20">
        <v>0</v>
      </c>
    </row>
    <row r="25" spans="2:14">
      <c r="B25" s="1" t="s">
        <v>136</v>
      </c>
      <c r="C25" s="20">
        <v>203635.55800000002</v>
      </c>
      <c r="D25" s="20">
        <v>0</v>
      </c>
      <c r="E25" s="20">
        <v>0</v>
      </c>
      <c r="F25" s="20">
        <v>0</v>
      </c>
      <c r="G25" s="20">
        <v>0</v>
      </c>
      <c r="H25" s="20">
        <v>0</v>
      </c>
      <c r="I25" s="20">
        <v>0</v>
      </c>
      <c r="J25" s="20">
        <v>0</v>
      </c>
      <c r="K25" s="20">
        <v>0</v>
      </c>
      <c r="L25" s="20">
        <v>0</v>
      </c>
      <c r="M25" s="20">
        <v>0</v>
      </c>
      <c r="N25" s="20">
        <v>0</v>
      </c>
    </row>
    <row r="26" spans="2:14">
      <c r="B26" s="1" t="s">
        <v>69</v>
      </c>
      <c r="C26" s="20">
        <v>-106132.33699999998</v>
      </c>
      <c r="D26" s="20">
        <v>0</v>
      </c>
      <c r="E26" s="20">
        <v>0</v>
      </c>
      <c r="F26" s="20">
        <v>0</v>
      </c>
      <c r="G26" s="20">
        <v>0</v>
      </c>
      <c r="H26" s="20">
        <v>0</v>
      </c>
      <c r="I26" s="20">
        <v>0</v>
      </c>
      <c r="J26" s="20">
        <v>0</v>
      </c>
      <c r="K26" s="20">
        <v>0</v>
      </c>
      <c r="L26" s="20">
        <v>0</v>
      </c>
      <c r="M26" s="20">
        <v>0</v>
      </c>
      <c r="N26" s="20">
        <v>0</v>
      </c>
    </row>
    <row r="30" spans="2:14">
      <c r="B30" t="s">
        <v>173</v>
      </c>
    </row>
    <row r="31" spans="2:14">
      <c r="B31" s="1" t="s">
        <v>64</v>
      </c>
      <c r="C31" s="13">
        <v>-0.79815410799999986</v>
      </c>
    </row>
    <row r="32" spans="2:14">
      <c r="B32" s="1" t="s">
        <v>149</v>
      </c>
      <c r="C32" s="13">
        <v>4.6648849343959613</v>
      </c>
    </row>
    <row r="33" spans="2:12">
      <c r="B33" s="1" t="s">
        <v>65</v>
      </c>
      <c r="C33" s="13">
        <v>3.7090634567702798</v>
      </c>
      <c r="L33" s="13"/>
    </row>
    <row r="34" spans="2:12">
      <c r="B34" s="1" t="s">
        <v>66</v>
      </c>
      <c r="C34" s="13">
        <v>41.798552221432352</v>
      </c>
    </row>
    <row r="35" spans="2:12">
      <c r="B35" s="1" t="s">
        <v>153</v>
      </c>
      <c r="C35" s="13">
        <v>0.26186554957339003</v>
      </c>
    </row>
    <row r="36" spans="2:12">
      <c r="B36" s="1" t="s">
        <v>148</v>
      </c>
      <c r="C36" s="13">
        <v>8.3113133321943415</v>
      </c>
    </row>
    <row r="37" spans="2:12">
      <c r="B37" s="1" t="s">
        <v>67</v>
      </c>
      <c r="C37" s="13">
        <v>9.9122607252693005</v>
      </c>
    </row>
    <row r="38" spans="2:12">
      <c r="B38" s="32" t="s">
        <v>151</v>
      </c>
      <c r="C38" s="13">
        <v>1.4899787800000002</v>
      </c>
    </row>
    <row r="39" spans="2:12">
      <c r="B39" s="47" t="s">
        <v>68</v>
      </c>
      <c r="C39" s="13">
        <v>5.6785680000000012</v>
      </c>
    </row>
    <row r="40" spans="2:12">
      <c r="B40" s="1" t="s">
        <v>70</v>
      </c>
      <c r="C40" s="13">
        <v>3.6265735689016512</v>
      </c>
    </row>
    <row r="41" spans="2:12">
      <c r="B41" s="1" t="s">
        <v>69</v>
      </c>
      <c r="C41" s="13">
        <v>2.9323035619371209</v>
      </c>
    </row>
  </sheetData>
  <phoneticPr fontId="62" type="noConversion"/>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D39" sqref="D39"/>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41">
        <v>-0.78938867699999993</v>
      </c>
      <c r="D3" s="41"/>
      <c r="E3" s="41"/>
      <c r="F3" s="41"/>
      <c r="G3" s="41"/>
      <c r="H3" s="41"/>
      <c r="I3" s="41"/>
      <c r="J3" s="41"/>
      <c r="K3" s="41"/>
      <c r="L3" s="41"/>
      <c r="M3" s="41"/>
      <c r="N3" s="41"/>
    </row>
    <row r="4" spans="2:14">
      <c r="B4" s="32" t="s">
        <v>156</v>
      </c>
      <c r="C4" s="41">
        <v>2.5603305256186801</v>
      </c>
      <c r="D4" s="41"/>
      <c r="E4" s="41"/>
      <c r="F4" s="41"/>
      <c r="G4" s="41"/>
      <c r="H4" s="41"/>
      <c r="I4" s="41"/>
      <c r="J4" s="41"/>
      <c r="K4" s="41"/>
      <c r="L4" s="41"/>
      <c r="M4" s="41"/>
      <c r="N4" s="41"/>
    </row>
    <row r="5" spans="2:14">
      <c r="B5" s="32" t="s">
        <v>79</v>
      </c>
      <c r="C5" s="41">
        <v>0.44798424677027998</v>
      </c>
      <c r="D5" s="41"/>
      <c r="E5" s="41"/>
      <c r="F5" s="41"/>
      <c r="G5" s="41"/>
      <c r="H5" s="41"/>
      <c r="I5" s="41"/>
      <c r="J5" s="41"/>
      <c r="K5" s="41"/>
      <c r="L5" s="41"/>
      <c r="M5" s="41"/>
      <c r="N5" s="41"/>
    </row>
    <row r="6" spans="2:14">
      <c r="B6" s="32" t="s">
        <v>29</v>
      </c>
      <c r="C6" s="41">
        <v>1.8784555883030993</v>
      </c>
      <c r="D6" s="41"/>
      <c r="E6" s="41"/>
      <c r="F6" s="41"/>
      <c r="G6" s="41"/>
      <c r="H6" s="41"/>
      <c r="I6" s="41"/>
      <c r="J6" s="41"/>
      <c r="K6" s="41"/>
      <c r="L6" s="41"/>
      <c r="M6" s="41"/>
      <c r="N6" s="41"/>
    </row>
    <row r="7" spans="2:14">
      <c r="B7" s="32" t="s">
        <v>30</v>
      </c>
      <c r="C7" s="41">
        <v>8.6366906799339276</v>
      </c>
      <c r="D7" s="41"/>
      <c r="E7" s="41"/>
      <c r="F7" s="41"/>
      <c r="G7" s="41"/>
      <c r="H7" s="41"/>
      <c r="I7" s="41"/>
      <c r="J7" s="41"/>
      <c r="K7" s="41"/>
      <c r="L7" s="41"/>
      <c r="M7" s="41"/>
      <c r="N7" s="41"/>
    </row>
    <row r="8" spans="2:14">
      <c r="B8" s="32" t="s">
        <v>72</v>
      </c>
      <c r="C8" s="41">
        <v>17.312913047562631</v>
      </c>
      <c r="D8" s="41"/>
      <c r="E8" s="41"/>
      <c r="F8" s="41"/>
      <c r="G8" s="41"/>
      <c r="H8" s="41"/>
      <c r="I8" s="41"/>
      <c r="J8" s="41"/>
      <c r="K8" s="41"/>
      <c r="L8" s="41"/>
      <c r="M8" s="41"/>
      <c r="N8" s="41"/>
    </row>
    <row r="9" spans="2:14">
      <c r="B9" s="32" t="s">
        <v>31</v>
      </c>
      <c r="C9" s="41">
        <v>4.0000996515042706</v>
      </c>
      <c r="D9" s="41"/>
      <c r="E9" s="41"/>
      <c r="F9" s="41"/>
      <c r="G9" s="41"/>
      <c r="H9" s="41"/>
      <c r="I9" s="41"/>
      <c r="J9" s="41"/>
      <c r="K9" s="41"/>
      <c r="L9" s="41"/>
      <c r="M9" s="41"/>
      <c r="N9" s="41"/>
    </row>
    <row r="10" spans="2:14">
      <c r="B10" s="32" t="s">
        <v>115</v>
      </c>
      <c r="C10" s="41">
        <v>7.3067326617479986E-2</v>
      </c>
      <c r="D10" s="41"/>
      <c r="E10" s="41"/>
      <c r="F10" s="41"/>
      <c r="G10" s="41"/>
      <c r="H10" s="41"/>
      <c r="I10" s="41"/>
      <c r="J10" s="41"/>
      <c r="K10" s="41"/>
      <c r="L10" s="41"/>
      <c r="M10" s="41"/>
      <c r="N10" s="41"/>
    </row>
    <row r="11" spans="2:14">
      <c r="B11" s="32" t="s">
        <v>157</v>
      </c>
      <c r="C11" s="41">
        <v>0.57649903219434007</v>
      </c>
      <c r="D11" s="41"/>
      <c r="E11" s="41"/>
      <c r="F11" s="41"/>
      <c r="G11" s="41"/>
      <c r="H11" s="41"/>
      <c r="I11" s="41"/>
      <c r="J11" s="41"/>
      <c r="K11" s="41"/>
      <c r="L11" s="41"/>
      <c r="M11" s="41"/>
      <c r="N11" s="41"/>
    </row>
    <row r="12" spans="2:14">
      <c r="B12" s="32" t="s">
        <v>27</v>
      </c>
      <c r="C12" s="41">
        <v>2.4935281182693694</v>
      </c>
      <c r="D12" s="41"/>
      <c r="E12" s="41"/>
      <c r="F12" s="41"/>
      <c r="G12" s="41"/>
      <c r="H12" s="41"/>
      <c r="I12" s="41"/>
      <c r="J12" s="41"/>
      <c r="K12" s="41"/>
      <c r="L12" s="41"/>
      <c r="M12" s="41"/>
      <c r="N12" s="41"/>
    </row>
    <row r="13" spans="2:14">
      <c r="B13" s="1" t="s">
        <v>32</v>
      </c>
      <c r="C13" s="41">
        <v>1.2934538879230499</v>
      </c>
      <c r="D13" s="41"/>
      <c r="E13" s="41"/>
      <c r="F13" s="41"/>
      <c r="G13" s="41"/>
      <c r="H13" s="41"/>
      <c r="I13" s="41"/>
      <c r="J13" s="41"/>
      <c r="K13" s="41"/>
      <c r="L13" s="41"/>
      <c r="M13" s="41"/>
      <c r="N13" s="41"/>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0</v>
      </c>
      <c r="E19" s="20">
        <v>0</v>
      </c>
      <c r="F19" s="20">
        <v>0</v>
      </c>
      <c r="G19" s="20">
        <v>0</v>
      </c>
      <c r="H19" s="20">
        <v>0</v>
      </c>
      <c r="I19" s="20">
        <v>0</v>
      </c>
      <c r="J19" s="20">
        <v>0</v>
      </c>
      <c r="K19" s="20">
        <v>0</v>
      </c>
      <c r="L19" s="20">
        <v>0</v>
      </c>
      <c r="M19" s="20">
        <v>0</v>
      </c>
      <c r="N19" s="20">
        <v>0</v>
      </c>
      <c r="P19" s="29"/>
      <c r="Q19" s="30"/>
      <c r="R19" s="30"/>
    </row>
    <row r="20" spans="2:18">
      <c r="B20" s="32" t="s">
        <v>156</v>
      </c>
      <c r="C20" s="20">
        <v>109998.25699999998</v>
      </c>
      <c r="D20" s="20">
        <v>0</v>
      </c>
      <c r="E20" s="20">
        <v>0</v>
      </c>
      <c r="F20" s="20">
        <v>0</v>
      </c>
      <c r="G20" s="20">
        <v>0</v>
      </c>
      <c r="H20" s="20">
        <v>0</v>
      </c>
      <c r="I20" s="20">
        <v>0</v>
      </c>
      <c r="J20" s="20">
        <v>0</v>
      </c>
      <c r="K20" s="20">
        <v>0</v>
      </c>
      <c r="L20" s="20">
        <v>0</v>
      </c>
      <c r="M20" s="20">
        <v>0</v>
      </c>
      <c r="N20" s="20">
        <v>0</v>
      </c>
      <c r="P20" s="29"/>
      <c r="Q20" s="30"/>
      <c r="R20" s="30"/>
    </row>
    <row r="21" spans="2:18">
      <c r="B21" s="32" t="s">
        <v>79</v>
      </c>
      <c r="C21" s="20">
        <v>9886.9259999999995</v>
      </c>
      <c r="D21" s="20">
        <v>0</v>
      </c>
      <c r="E21" s="20">
        <v>0</v>
      </c>
      <c r="F21" s="20">
        <v>0</v>
      </c>
      <c r="G21" s="20">
        <v>0</v>
      </c>
      <c r="H21" s="20">
        <v>0</v>
      </c>
      <c r="I21" s="20">
        <v>0</v>
      </c>
      <c r="J21" s="20">
        <v>0</v>
      </c>
      <c r="K21" s="20">
        <v>0</v>
      </c>
      <c r="L21" s="20">
        <v>0</v>
      </c>
      <c r="M21" s="20">
        <v>0</v>
      </c>
      <c r="N21" s="20">
        <v>0</v>
      </c>
      <c r="P21" s="29"/>
      <c r="Q21" s="30"/>
      <c r="R21" s="30"/>
    </row>
    <row r="22" spans="2:18">
      <c r="B22" s="32" t="s">
        <v>29</v>
      </c>
      <c r="C22" s="20">
        <v>426126.58799999987</v>
      </c>
      <c r="D22" s="20">
        <v>0</v>
      </c>
      <c r="E22" s="20">
        <v>0</v>
      </c>
      <c r="F22" s="20">
        <v>0</v>
      </c>
      <c r="G22" s="20">
        <v>0</v>
      </c>
      <c r="H22" s="20">
        <v>0</v>
      </c>
      <c r="I22" s="20">
        <v>0</v>
      </c>
      <c r="J22" s="20">
        <v>0</v>
      </c>
      <c r="K22" s="20">
        <v>0</v>
      </c>
      <c r="L22" s="20">
        <v>0</v>
      </c>
      <c r="M22" s="20">
        <v>0</v>
      </c>
      <c r="N22" s="20">
        <v>0</v>
      </c>
      <c r="P22" s="29"/>
      <c r="Q22" s="30"/>
      <c r="R22" s="30"/>
    </row>
    <row r="23" spans="2:18">
      <c r="B23" s="32" t="s">
        <v>30</v>
      </c>
      <c r="C23" s="20">
        <v>469556.48800000001</v>
      </c>
      <c r="D23" s="20">
        <v>0</v>
      </c>
      <c r="E23" s="20">
        <v>0</v>
      </c>
      <c r="F23" s="20">
        <v>0</v>
      </c>
      <c r="G23" s="20">
        <v>0</v>
      </c>
      <c r="H23" s="20">
        <v>0</v>
      </c>
      <c r="I23" s="20">
        <v>0</v>
      </c>
      <c r="J23" s="20">
        <v>0</v>
      </c>
      <c r="K23" s="20">
        <v>0</v>
      </c>
      <c r="L23" s="20">
        <v>0</v>
      </c>
      <c r="M23" s="20">
        <v>0</v>
      </c>
      <c r="N23" s="20">
        <v>0</v>
      </c>
      <c r="P23" s="29"/>
      <c r="Q23" s="30"/>
      <c r="R23" s="30"/>
    </row>
    <row r="24" spans="2:18">
      <c r="B24" s="32" t="s">
        <v>72</v>
      </c>
      <c r="C24" s="20">
        <v>200626.13300000003</v>
      </c>
      <c r="D24" s="20">
        <v>0</v>
      </c>
      <c r="E24" s="20">
        <v>0</v>
      </c>
      <c r="F24" s="20">
        <v>0</v>
      </c>
      <c r="G24" s="20">
        <v>0</v>
      </c>
      <c r="H24" s="20">
        <v>0</v>
      </c>
      <c r="I24" s="20">
        <v>0</v>
      </c>
      <c r="J24" s="20">
        <v>0</v>
      </c>
      <c r="K24" s="20">
        <v>0</v>
      </c>
      <c r="L24" s="20">
        <v>0</v>
      </c>
      <c r="M24" s="20">
        <v>0</v>
      </c>
      <c r="N24" s="20">
        <v>0</v>
      </c>
      <c r="P24" s="29"/>
      <c r="Q24" s="30"/>
      <c r="R24" s="30"/>
    </row>
    <row r="25" spans="2:18">
      <c r="B25" s="32" t="s">
        <v>31</v>
      </c>
      <c r="C25" s="20">
        <v>72913.275000000009</v>
      </c>
      <c r="D25" s="20">
        <v>0</v>
      </c>
      <c r="E25" s="20">
        <v>0</v>
      </c>
      <c r="F25" s="20">
        <v>0</v>
      </c>
      <c r="G25" s="20">
        <v>0</v>
      </c>
      <c r="H25" s="20">
        <v>0</v>
      </c>
      <c r="I25" s="20">
        <v>0</v>
      </c>
      <c r="J25" s="20">
        <v>0</v>
      </c>
      <c r="K25" s="20">
        <v>0</v>
      </c>
      <c r="L25" s="20">
        <v>0</v>
      </c>
      <c r="M25" s="20">
        <v>0</v>
      </c>
      <c r="N25" s="20">
        <v>0</v>
      </c>
      <c r="P25" s="29"/>
      <c r="Q25" s="30"/>
      <c r="R25" s="30"/>
    </row>
    <row r="26" spans="2:18">
      <c r="B26" s="32" t="s">
        <v>115</v>
      </c>
      <c r="C26" s="20">
        <v>-5366.69</v>
      </c>
      <c r="D26" s="20">
        <v>0</v>
      </c>
      <c r="E26" s="20">
        <v>0</v>
      </c>
      <c r="F26" s="20">
        <v>0</v>
      </c>
      <c r="G26" s="20">
        <v>0</v>
      </c>
      <c r="H26" s="20">
        <v>0</v>
      </c>
      <c r="I26" s="20">
        <v>0</v>
      </c>
      <c r="J26" s="20">
        <v>0</v>
      </c>
      <c r="K26" s="20">
        <v>0</v>
      </c>
      <c r="L26" s="20">
        <v>0</v>
      </c>
      <c r="M26" s="20">
        <v>0</v>
      </c>
      <c r="N26" s="20">
        <v>0</v>
      </c>
      <c r="P26" s="29"/>
      <c r="Q26" s="30"/>
      <c r="R26" s="30"/>
    </row>
    <row r="27" spans="2:18">
      <c r="B27" s="32" t="s">
        <v>157</v>
      </c>
      <c r="C27" s="20">
        <v>19453.809000000001</v>
      </c>
      <c r="D27" s="20">
        <v>0</v>
      </c>
      <c r="E27" s="20">
        <v>0</v>
      </c>
      <c r="F27" s="20">
        <v>0</v>
      </c>
      <c r="G27" s="20">
        <v>0</v>
      </c>
      <c r="H27" s="20">
        <v>0</v>
      </c>
      <c r="I27" s="20">
        <v>0</v>
      </c>
      <c r="J27" s="20">
        <v>0</v>
      </c>
      <c r="K27" s="20">
        <v>0</v>
      </c>
      <c r="L27" s="20">
        <v>0</v>
      </c>
      <c r="M27" s="20">
        <v>0</v>
      </c>
      <c r="N27" s="20">
        <v>0</v>
      </c>
      <c r="P27" s="29"/>
      <c r="Q27" s="30"/>
      <c r="R27" s="30"/>
    </row>
    <row r="28" spans="2:18">
      <c r="B28" s="32" t="s">
        <v>27</v>
      </c>
      <c r="C28" s="20">
        <v>203635.55800000002</v>
      </c>
      <c r="D28" s="20">
        <v>0</v>
      </c>
      <c r="E28" s="20">
        <v>0</v>
      </c>
      <c r="F28" s="20">
        <v>0</v>
      </c>
      <c r="G28" s="20">
        <v>0</v>
      </c>
      <c r="H28" s="20">
        <v>0</v>
      </c>
      <c r="I28" s="20">
        <v>0</v>
      </c>
      <c r="J28" s="20">
        <v>0</v>
      </c>
      <c r="K28" s="20">
        <v>0</v>
      </c>
      <c r="L28" s="20">
        <v>0</v>
      </c>
      <c r="M28" s="20">
        <v>0</v>
      </c>
      <c r="N28" s="20">
        <v>0</v>
      </c>
      <c r="P28" s="29"/>
      <c r="Q28" s="30"/>
      <c r="R28" s="30"/>
    </row>
    <row r="29" spans="2:18">
      <c r="B29" s="1" t="s">
        <v>32</v>
      </c>
      <c r="C29" s="20">
        <v>-106892.64199999999</v>
      </c>
      <c r="D29" s="20">
        <v>0</v>
      </c>
      <c r="E29" s="20">
        <v>0</v>
      </c>
      <c r="F29" s="20">
        <v>0</v>
      </c>
      <c r="G29" s="20">
        <v>0</v>
      </c>
      <c r="H29" s="20">
        <v>0</v>
      </c>
      <c r="I29" s="20">
        <v>0</v>
      </c>
      <c r="J29" s="20">
        <v>0</v>
      </c>
      <c r="K29" s="20">
        <v>0</v>
      </c>
      <c r="L29" s="20">
        <v>0</v>
      </c>
      <c r="M29" s="20">
        <v>0</v>
      </c>
      <c r="N29" s="20">
        <v>0</v>
      </c>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60" zoomScaleNormal="60" workbookViewId="0">
      <selection activeCell="Q46" sqref="Q46"/>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3" width="6.7109375" bestFit="1" customWidth="1"/>
    <col min="14" max="14" width="6.5703125" bestFit="1"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41">
        <v>7.4187326069999333</v>
      </c>
      <c r="D3" s="41"/>
      <c r="E3" s="41"/>
      <c r="F3" s="41"/>
      <c r="G3" s="41"/>
      <c r="H3" s="41"/>
      <c r="I3" s="41"/>
      <c r="J3" s="41"/>
      <c r="K3" s="41"/>
      <c r="L3" s="41"/>
      <c r="M3" s="41"/>
      <c r="N3" s="41"/>
    </row>
    <row r="4" spans="2:14">
      <c r="B4" s="4" t="s">
        <v>8</v>
      </c>
      <c r="C4" s="41">
        <v>7.7358183000000009</v>
      </c>
      <c r="D4" s="41"/>
      <c r="E4" s="41"/>
      <c r="F4" s="41"/>
      <c r="G4" s="41"/>
      <c r="H4" s="41"/>
      <c r="I4" s="41"/>
      <c r="J4" s="41"/>
      <c r="K4" s="41"/>
      <c r="L4" s="41"/>
      <c r="M4" s="41"/>
      <c r="N4" s="41"/>
    </row>
    <row r="5" spans="2:14">
      <c r="B5" s="4" t="s">
        <v>9</v>
      </c>
      <c r="C5" s="41">
        <v>3.2610792100000001</v>
      </c>
      <c r="D5" s="41"/>
      <c r="E5" s="41"/>
      <c r="F5" s="41"/>
      <c r="G5" s="41"/>
      <c r="H5" s="41"/>
      <c r="I5" s="41"/>
      <c r="J5" s="41"/>
      <c r="K5" s="41"/>
      <c r="L5" s="41"/>
      <c r="M5" s="41"/>
      <c r="N5" s="41"/>
    </row>
    <row r="6" spans="2:14">
      <c r="B6" s="4" t="s">
        <v>10</v>
      </c>
      <c r="C6" s="41">
        <v>1.4899787800000002</v>
      </c>
      <c r="D6" s="41"/>
      <c r="E6" s="41"/>
      <c r="F6" s="41"/>
      <c r="G6" s="41"/>
      <c r="H6" s="41"/>
      <c r="I6" s="41"/>
      <c r="J6" s="41"/>
      <c r="K6" s="41"/>
      <c r="L6" s="41"/>
      <c r="M6" s="41"/>
      <c r="N6" s="41"/>
    </row>
    <row r="7" spans="2:14">
      <c r="B7" s="54" t="s">
        <v>11</v>
      </c>
      <c r="C7" s="41">
        <v>3.3356844499999996</v>
      </c>
      <c r="D7" s="41"/>
      <c r="E7" s="41"/>
      <c r="F7" s="41"/>
      <c r="G7" s="41"/>
      <c r="H7" s="41"/>
      <c r="I7" s="41"/>
      <c r="J7" s="41"/>
      <c r="K7" s="41"/>
      <c r="L7" s="41"/>
      <c r="M7" s="41"/>
      <c r="N7" s="41"/>
    </row>
    <row r="8" spans="2:14">
      <c r="B8" s="54" t="s">
        <v>12</v>
      </c>
      <c r="C8" s="41">
        <v>5.6785680000000012</v>
      </c>
      <c r="D8" s="41"/>
      <c r="E8" s="41"/>
      <c r="F8" s="41"/>
      <c r="G8" s="41"/>
      <c r="H8" s="41"/>
      <c r="I8" s="41"/>
      <c r="J8" s="41"/>
      <c r="K8" s="41"/>
      <c r="L8" s="41"/>
      <c r="M8" s="41"/>
      <c r="N8" s="41"/>
    </row>
    <row r="9" spans="2:14">
      <c r="B9" s="54" t="s">
        <v>13</v>
      </c>
      <c r="C9" s="41">
        <v>3.5547801355199997</v>
      </c>
      <c r="D9" s="41"/>
      <c r="E9" s="41"/>
      <c r="F9" s="41"/>
      <c r="G9" s="41"/>
      <c r="H9" s="41"/>
      <c r="I9" s="41"/>
      <c r="J9" s="41"/>
      <c r="K9" s="41"/>
      <c r="L9" s="41"/>
      <c r="M9" s="41"/>
      <c r="N9" s="41"/>
    </row>
    <row r="10" spans="2:14">
      <c r="B10" s="54" t="s">
        <v>14</v>
      </c>
      <c r="C10" s="41">
        <v>1.6721039449545263</v>
      </c>
      <c r="D10" s="41"/>
      <c r="E10" s="41"/>
      <c r="F10" s="41"/>
      <c r="G10" s="41"/>
      <c r="H10" s="41"/>
      <c r="I10" s="41"/>
      <c r="J10" s="41"/>
      <c r="K10" s="41"/>
      <c r="L10" s="41"/>
      <c r="M10" s="41"/>
      <c r="N10" s="41"/>
    </row>
    <row r="11" spans="2:14">
      <c r="B11" s="4" t="s">
        <v>15</v>
      </c>
      <c r="C11" s="41">
        <v>0</v>
      </c>
      <c r="D11" s="41"/>
      <c r="E11" s="41"/>
      <c r="F11" s="41"/>
      <c r="G11" s="41"/>
      <c r="H11" s="41"/>
      <c r="I11" s="41"/>
      <c r="J11" s="41"/>
      <c r="K11" s="41"/>
      <c r="L11" s="41"/>
      <c r="M11" s="41"/>
      <c r="N11" s="41"/>
    </row>
    <row r="12" spans="2:14">
      <c r="B12" s="4" t="s">
        <v>16</v>
      </c>
      <c r="C12" s="41">
        <v>0</v>
      </c>
      <c r="D12" s="41"/>
      <c r="E12" s="41"/>
      <c r="F12" s="41"/>
      <c r="G12" s="41"/>
      <c r="H12" s="41"/>
      <c r="I12" s="41"/>
      <c r="J12" s="41"/>
      <c r="K12" s="41"/>
      <c r="L12" s="41"/>
      <c r="M12" s="41"/>
      <c r="N12" s="41"/>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41">
        <v>7.5497548999999999</v>
      </c>
      <c r="D16" s="41"/>
      <c r="E16" s="41"/>
      <c r="F16" s="41"/>
      <c r="G16" s="41"/>
      <c r="H16" s="41"/>
      <c r="I16" s="41"/>
      <c r="J16" s="41"/>
      <c r="K16" s="41"/>
      <c r="L16" s="41"/>
      <c r="M16" s="41"/>
      <c r="N16" s="41"/>
    </row>
    <row r="17" spans="2:14">
      <c r="B17" s="1" t="s">
        <v>18</v>
      </c>
      <c r="C17" s="41">
        <v>18.507232437474464</v>
      </c>
      <c r="D17" s="41"/>
      <c r="E17" s="41"/>
      <c r="F17" s="41"/>
      <c r="G17" s="41"/>
      <c r="H17" s="41"/>
      <c r="I17" s="41"/>
      <c r="J17" s="41"/>
      <c r="K17" s="41"/>
      <c r="L17" s="41"/>
      <c r="M17" s="41"/>
      <c r="N17" s="41"/>
    </row>
    <row r="18" spans="2:14">
      <c r="B18" s="1" t="s">
        <v>20</v>
      </c>
      <c r="C18" s="41">
        <v>8.030767899999999</v>
      </c>
      <c r="D18" s="41"/>
      <c r="E18" s="41"/>
      <c r="F18" s="41"/>
      <c r="G18" s="41"/>
      <c r="H18" s="41"/>
      <c r="I18" s="41"/>
      <c r="J18" s="41"/>
      <c r="K18" s="41"/>
      <c r="L18" s="41"/>
      <c r="M18" s="41"/>
      <c r="N18" s="41"/>
    </row>
    <row r="19" spans="2:14">
      <c r="B19" s="1" t="s">
        <v>19</v>
      </c>
      <c r="C19" s="41">
        <v>0</v>
      </c>
      <c r="D19" s="41"/>
      <c r="E19" s="41"/>
      <c r="F19" s="41"/>
      <c r="G19" s="41"/>
      <c r="H19" s="41"/>
      <c r="I19" s="41"/>
      <c r="J19" s="41"/>
      <c r="K19" s="41"/>
      <c r="L19" s="41"/>
      <c r="M19" s="41"/>
      <c r="N19" s="41"/>
    </row>
    <row r="22" spans="2:14">
      <c r="C22" s="75"/>
    </row>
    <row r="25" spans="2:14"/>
    <row r="41" spans="2:2">
      <c r="B41" s="46" t="s">
        <v>166</v>
      </c>
    </row>
    <row r="42" spans="2:2">
      <c r="B42" t="s">
        <v>190</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10"/>
  <sheetViews>
    <sheetView zoomScaleNormal="100" workbookViewId="0">
      <selection activeCell="D32" sqref="D32"/>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 min="22" max="22" width="31.7109375" customWidth="1"/>
    <col min="23" max="23" width="18.28515625" customWidth="1"/>
  </cols>
  <sheetData>
    <row r="2" spans="2:16">
      <c r="B2" s="2" t="s">
        <v>126</v>
      </c>
      <c r="C2" s="3">
        <v>43556</v>
      </c>
      <c r="D2" s="3">
        <v>43586</v>
      </c>
      <c r="E2" s="3">
        <v>43617</v>
      </c>
      <c r="F2" s="3">
        <v>43647</v>
      </c>
      <c r="G2" s="3">
        <v>43678</v>
      </c>
      <c r="H2" s="3">
        <v>43709</v>
      </c>
      <c r="I2" s="3">
        <v>43739</v>
      </c>
      <c r="J2" s="3">
        <v>43770</v>
      </c>
      <c r="K2" s="3">
        <v>43800</v>
      </c>
      <c r="L2" s="3">
        <v>43831</v>
      </c>
      <c r="M2" s="3">
        <v>43862</v>
      </c>
      <c r="N2" s="3">
        <v>43891</v>
      </c>
      <c r="P2" t="s">
        <v>173</v>
      </c>
    </row>
    <row r="3" spans="2:16">
      <c r="B3" s="4" t="s">
        <v>128</v>
      </c>
      <c r="C3" s="55">
        <v>55039.5</v>
      </c>
      <c r="D3" s="56"/>
      <c r="E3" s="56"/>
      <c r="F3" s="56"/>
      <c r="G3" s="56"/>
      <c r="H3" s="56"/>
      <c r="I3" s="56"/>
      <c r="J3" s="56"/>
      <c r="K3" s="56"/>
      <c r="L3" s="56"/>
      <c r="M3" s="56"/>
      <c r="N3" s="56"/>
      <c r="P3" s="51">
        <v>296527.5</v>
      </c>
    </row>
    <row r="4" spans="2:16">
      <c r="B4" s="4" t="s">
        <v>129</v>
      </c>
      <c r="C4" s="55">
        <v>241488</v>
      </c>
      <c r="D4" s="56"/>
      <c r="E4" s="56"/>
      <c r="F4" s="56"/>
      <c r="G4" s="56"/>
      <c r="H4" s="56"/>
      <c r="I4" s="56"/>
      <c r="J4" s="56"/>
      <c r="K4" s="56"/>
      <c r="L4" s="56"/>
      <c r="M4" s="56"/>
      <c r="N4" s="56"/>
      <c r="P4" s="13"/>
    </row>
    <row r="5" spans="2:16">
      <c r="B5" s="4" t="s">
        <v>137</v>
      </c>
      <c r="C5" s="56">
        <v>296527.5</v>
      </c>
      <c r="D5" s="56">
        <v>0</v>
      </c>
      <c r="E5" s="56">
        <v>0</v>
      </c>
      <c r="F5" s="56">
        <v>0</v>
      </c>
      <c r="G5" s="56">
        <v>0</v>
      </c>
      <c r="H5" s="56">
        <v>0</v>
      </c>
      <c r="I5" s="56">
        <v>0</v>
      </c>
      <c r="J5" s="56">
        <v>0</v>
      </c>
      <c r="K5" s="56">
        <v>0</v>
      </c>
      <c r="L5" s="56">
        <v>0</v>
      </c>
      <c r="M5" s="56">
        <v>0</v>
      </c>
      <c r="N5" s="56">
        <v>0</v>
      </c>
    </row>
    <row r="6" spans="2:16">
      <c r="B6" s="33"/>
      <c r="C6" s="34"/>
      <c r="D6" s="34"/>
      <c r="E6" s="34"/>
      <c r="F6" s="34"/>
      <c r="G6" s="34"/>
      <c r="H6" s="34"/>
      <c r="I6" s="34"/>
      <c r="J6" s="34"/>
      <c r="K6" s="34"/>
      <c r="L6" s="34"/>
      <c r="M6" s="34"/>
      <c r="N6" s="34"/>
    </row>
    <row r="7" spans="2:16">
      <c r="C7" s="28"/>
    </row>
    <row r="8" spans="2:16">
      <c r="B8" s="2" t="s">
        <v>127</v>
      </c>
      <c r="C8" s="3">
        <v>43556</v>
      </c>
      <c r="D8" s="3">
        <v>43586</v>
      </c>
      <c r="E8" s="3">
        <v>43617</v>
      </c>
      <c r="F8" s="3">
        <v>43647</v>
      </c>
      <c r="G8" s="3">
        <v>43678</v>
      </c>
      <c r="H8" s="3">
        <v>43709</v>
      </c>
      <c r="I8" s="3">
        <v>43739</v>
      </c>
      <c r="J8" s="3">
        <v>43770</v>
      </c>
      <c r="K8" s="3">
        <v>43800</v>
      </c>
      <c r="L8" s="3">
        <v>43831</v>
      </c>
      <c r="M8" s="3">
        <v>43862</v>
      </c>
      <c r="N8" s="3">
        <v>43891</v>
      </c>
    </row>
    <row r="9" spans="2:16">
      <c r="B9" s="4" t="s">
        <v>139</v>
      </c>
      <c r="C9" s="11">
        <v>0.82543004825302502</v>
      </c>
      <c r="D9" s="12"/>
      <c r="E9" s="12"/>
      <c r="F9" s="12"/>
      <c r="G9" s="12"/>
      <c r="H9" s="12"/>
      <c r="I9" s="12"/>
      <c r="J9" s="12"/>
      <c r="K9" s="12"/>
      <c r="L9" s="12"/>
      <c r="M9" s="12"/>
      <c r="N9" s="12"/>
    </row>
    <row r="10" spans="2:16">
      <c r="B10" s="4" t="s">
        <v>140</v>
      </c>
      <c r="C10" s="11">
        <v>7.8835353260859993</v>
      </c>
      <c r="D10" s="12"/>
      <c r="E10" s="12"/>
      <c r="F10" s="12"/>
      <c r="G10" s="12"/>
      <c r="H10" s="12"/>
      <c r="I10" s="12"/>
      <c r="J10" s="12"/>
      <c r="K10" s="12"/>
      <c r="L10" s="12"/>
      <c r="M10" s="12"/>
      <c r="N10" s="12"/>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zoomScale="85" zoomScaleNormal="85" workbookViewId="0">
      <selection activeCell="K24" sqref="K24"/>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5">
        <v>4.1828896469999339</v>
      </c>
      <c r="D3" s="55"/>
      <c r="E3" s="55"/>
      <c r="F3" s="56"/>
      <c r="G3" s="56"/>
      <c r="H3" s="56"/>
      <c r="I3" s="56"/>
      <c r="J3" s="56"/>
      <c r="K3" s="56"/>
      <c r="L3" s="56"/>
      <c r="M3" s="56"/>
      <c r="N3" s="56"/>
      <c r="O3">
        <v>0</v>
      </c>
    </row>
    <row r="4" spans="2:15">
      <c r="B4" s="4" t="s">
        <v>75</v>
      </c>
      <c r="C4" s="55">
        <v>2.6109096699999994</v>
      </c>
      <c r="D4" s="55"/>
      <c r="E4" s="55"/>
      <c r="F4" s="56"/>
      <c r="G4" s="56"/>
      <c r="H4" s="56"/>
      <c r="I4" s="56"/>
      <c r="J4" s="56"/>
      <c r="K4" s="56"/>
      <c r="L4" s="56"/>
      <c r="M4" s="56"/>
      <c r="N4" s="56"/>
    </row>
    <row r="5" spans="2:15">
      <c r="B5" s="4" t="s">
        <v>76</v>
      </c>
      <c r="C5" s="55">
        <v>1.2833106400000001</v>
      </c>
      <c r="D5" s="55"/>
      <c r="E5" s="55"/>
      <c r="F5" s="56"/>
      <c r="G5" s="56"/>
      <c r="H5" s="56"/>
      <c r="I5" s="56"/>
      <c r="J5" s="56"/>
      <c r="K5" s="56"/>
      <c r="L5" s="56"/>
      <c r="M5" s="56"/>
      <c r="N5" s="56"/>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8.0771099569999318</v>
      </c>
      <c r="D9" s="31"/>
      <c r="E9" s="31"/>
      <c r="F9" s="31"/>
      <c r="G9" s="31"/>
      <c r="H9" s="31"/>
      <c r="I9" s="31"/>
      <c r="J9" s="31"/>
      <c r="K9" s="31"/>
      <c r="L9" s="31"/>
      <c r="M9" s="31"/>
      <c r="N9" s="31"/>
    </row>
    <row r="10" spans="2:15">
      <c r="B10" s="4" t="s">
        <v>78</v>
      </c>
      <c r="C10" s="31">
        <v>24.397531525519998</v>
      </c>
      <c r="D10" s="31"/>
      <c r="E10" s="31"/>
      <c r="F10" s="31"/>
      <c r="G10" s="31"/>
      <c r="H10" s="31"/>
      <c r="I10" s="31"/>
      <c r="J10" s="31"/>
      <c r="K10" s="31"/>
      <c r="L10" s="31"/>
      <c r="M10" s="31"/>
      <c r="N10" s="31"/>
    </row>
    <row r="11" spans="2:15">
      <c r="B11" s="4" t="s">
        <v>142</v>
      </c>
      <c r="C11" s="31">
        <v>1.6721039449545263</v>
      </c>
      <c r="D11" s="31"/>
      <c r="E11" s="31"/>
      <c r="F11" s="31"/>
      <c r="G11" s="31"/>
      <c r="H11" s="31"/>
      <c r="I11" s="31"/>
      <c r="J11" s="31"/>
      <c r="K11" s="31"/>
      <c r="L11" s="31"/>
      <c r="M11" s="31"/>
      <c r="N11" s="31"/>
    </row>
    <row r="12" spans="2:15">
      <c r="B12" s="4" t="s">
        <v>73</v>
      </c>
      <c r="C12" s="31">
        <v>0</v>
      </c>
      <c r="D12" s="31"/>
      <c r="E12" s="31"/>
      <c r="F12" s="31"/>
      <c r="G12" s="31"/>
      <c r="H12" s="31"/>
      <c r="I12" s="31"/>
      <c r="J12" s="31"/>
      <c r="K12" s="31"/>
      <c r="L12" s="31"/>
      <c r="M12" s="31"/>
      <c r="N12" s="31"/>
    </row>
    <row r="21" spans="11:11">
      <c r="K21" s="75"/>
    </row>
    <row r="33" spans="2:2">
      <c r="B33" t="s">
        <v>166</v>
      </c>
    </row>
    <row r="34" spans="2:2">
      <c r="B34" t="s">
        <v>191</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zoomScale="70" zoomScaleNormal="70" workbookViewId="0">
      <selection activeCell="D25" sqref="D25"/>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41">
        <v>-8.7654310000000023E-3</v>
      </c>
      <c r="D3" s="41"/>
      <c r="E3" s="41"/>
      <c r="F3" s="41"/>
      <c r="G3" s="41"/>
      <c r="H3" s="41"/>
      <c r="I3" s="41"/>
      <c r="J3" s="41"/>
      <c r="K3" s="41"/>
      <c r="L3" s="41"/>
      <c r="M3" s="41"/>
      <c r="N3" s="41"/>
    </row>
    <row r="4" spans="2:14">
      <c r="B4" s="1" t="s">
        <v>23</v>
      </c>
      <c r="C4" s="41">
        <v>0</v>
      </c>
      <c r="D4" s="41"/>
      <c r="E4" s="41"/>
      <c r="F4" s="41"/>
      <c r="G4" s="41"/>
      <c r="H4" s="41"/>
      <c r="I4" s="41"/>
      <c r="J4" s="41"/>
      <c r="K4" s="41"/>
      <c r="L4" s="41"/>
      <c r="M4" s="41"/>
      <c r="N4" s="41"/>
    </row>
    <row r="5" spans="2:14">
      <c r="B5" s="1" t="s">
        <v>24</v>
      </c>
      <c r="C5" s="41">
        <v>0</v>
      </c>
      <c r="D5" s="41"/>
      <c r="E5" s="41"/>
      <c r="F5" s="41"/>
      <c r="G5" s="41"/>
      <c r="H5" s="41"/>
      <c r="I5" s="41"/>
      <c r="J5" s="41"/>
      <c r="K5" s="41"/>
      <c r="L5" s="41"/>
      <c r="M5" s="41"/>
      <c r="N5" s="41"/>
    </row>
    <row r="6" spans="2:14">
      <c r="B6" s="1" t="s">
        <v>33</v>
      </c>
      <c r="C6" s="41">
        <v>3.7600261000000002E-7</v>
      </c>
      <c r="D6" s="41"/>
      <c r="E6" s="41"/>
      <c r="F6" s="41"/>
      <c r="G6" s="41"/>
      <c r="H6" s="41"/>
      <c r="I6" s="41"/>
      <c r="J6" s="41"/>
      <c r="K6" s="41"/>
      <c r="L6" s="41"/>
      <c r="M6" s="41"/>
      <c r="N6" s="41"/>
    </row>
    <row r="7" spans="2:14">
      <c r="B7" s="1" t="s">
        <v>25</v>
      </c>
      <c r="C7" s="41">
        <v>0</v>
      </c>
      <c r="D7" s="41"/>
      <c r="E7" s="41"/>
      <c r="F7" s="41"/>
      <c r="G7" s="41"/>
      <c r="H7" s="41"/>
      <c r="I7" s="41"/>
      <c r="J7" s="41"/>
      <c r="K7" s="41"/>
      <c r="L7" s="41"/>
      <c r="M7" s="41"/>
      <c r="N7" s="41"/>
    </row>
    <row r="8" spans="2:14">
      <c r="B8" s="1" t="s">
        <v>26</v>
      </c>
      <c r="C8" s="41">
        <v>-6.4246349940409994E-2</v>
      </c>
      <c r="D8" s="41"/>
      <c r="E8" s="41"/>
      <c r="F8" s="41"/>
      <c r="G8" s="41"/>
      <c r="H8" s="41"/>
      <c r="I8" s="41"/>
      <c r="J8" s="41"/>
      <c r="K8" s="41"/>
      <c r="L8" s="41"/>
      <c r="M8" s="41"/>
      <c r="N8" s="41"/>
    </row>
    <row r="9" spans="2:14">
      <c r="B9" s="1" t="s">
        <v>187</v>
      </c>
      <c r="C9" s="41">
        <v>0</v>
      </c>
      <c r="D9" s="41"/>
      <c r="E9" s="41"/>
      <c r="F9" s="41"/>
      <c r="G9" s="41"/>
      <c r="H9" s="41"/>
      <c r="I9" s="41"/>
      <c r="J9" s="41"/>
      <c r="K9" s="41"/>
      <c r="L9" s="41"/>
      <c r="M9" s="41"/>
      <c r="N9" s="41"/>
    </row>
    <row r="10" spans="2:14">
      <c r="B10" s="1" t="s">
        <v>21</v>
      </c>
      <c r="C10" s="41">
        <v>1.6721039449545263</v>
      </c>
      <c r="D10" s="41"/>
      <c r="E10" s="41"/>
      <c r="F10" s="41"/>
      <c r="G10" s="41"/>
      <c r="H10" s="41"/>
      <c r="I10" s="41"/>
      <c r="J10" s="41"/>
      <c r="K10" s="41"/>
      <c r="L10" s="41"/>
      <c r="M10" s="41"/>
      <c r="N10" s="41"/>
    </row>
    <row r="11" spans="2:14">
      <c r="C11" s="41">
        <v>1.5990925400167264</v>
      </c>
      <c r="D11" s="41">
        <v>0</v>
      </c>
      <c r="E11" s="41">
        <v>0</v>
      </c>
      <c r="F11" s="41">
        <v>0</v>
      </c>
      <c r="G11" s="41">
        <v>0</v>
      </c>
      <c r="H11" s="41">
        <v>0</v>
      </c>
      <c r="I11" s="41">
        <v>0</v>
      </c>
      <c r="J11" s="41">
        <v>0</v>
      </c>
      <c r="K11" s="41">
        <v>0</v>
      </c>
      <c r="L11" s="41">
        <v>0</v>
      </c>
      <c r="M11" s="41">
        <v>0</v>
      </c>
      <c r="N11" s="41">
        <v>0</v>
      </c>
    </row>
    <row r="12" spans="2:14">
      <c r="B12" t="s">
        <v>173</v>
      </c>
    </row>
    <row r="13" spans="2:14">
      <c r="B13" s="49">
        <v>1.5990925400167264</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D11" sqref="D11"/>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41">
        <v>-0.79815410799999986</v>
      </c>
      <c r="D3" s="41"/>
      <c r="E3" s="41"/>
      <c r="F3" s="41"/>
      <c r="G3" s="41"/>
      <c r="H3" s="41"/>
      <c r="I3" s="41"/>
      <c r="J3" s="41"/>
      <c r="K3" s="41"/>
      <c r="L3" s="41"/>
      <c r="M3" s="41"/>
      <c r="N3" s="41"/>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0</v>
      </c>
      <c r="E7" s="15">
        <v>0</v>
      </c>
      <c r="F7" s="15">
        <v>0</v>
      </c>
      <c r="G7" s="15">
        <v>0</v>
      </c>
      <c r="H7" s="15">
        <v>0</v>
      </c>
      <c r="I7" s="15">
        <v>0</v>
      </c>
      <c r="J7" s="15">
        <v>0</v>
      </c>
      <c r="K7" s="15">
        <v>0</v>
      </c>
      <c r="L7" s="15">
        <v>0</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2019-06-11T14:58:22Z</dcterms:modified>
</cp:coreProperties>
</file>